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SEVAC 2023\1ER PERIODO 2023\OBSERVACIONES\"/>
    </mc:Choice>
  </mc:AlternateContent>
  <xr:revisionPtr revIDLastSave="0" documentId="13_ncr:1_{38427ADD-CE7B-4B5D-A3E4-8CA7037950F2}" xr6:coauthVersionLast="36" xr6:coauthVersionMax="36" xr10:uidLastSave="{00000000-0000-0000-0000-000000000000}"/>
  <bookViews>
    <workbookView xWindow="0" yWindow="0" windowWidth="28800" windowHeight="11325" xr2:uid="{D944E8FC-6D23-4577-9D03-57E428E63C00}"/>
  </bookViews>
  <sheets>
    <sheet name="Hoja1" sheetId="1" r:id="rId1"/>
  </sheets>
  <definedNames>
    <definedName name="_xlnm.Print_Area" localSheetId="0">Hoja1!$A$1:$D$465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169" i="1" l="1"/>
  <c r="B132" i="1"/>
  <c r="B141" i="1"/>
  <c r="B149" i="1"/>
  <c r="B159" i="1"/>
  <c r="B95" i="1"/>
  <c r="B94" i="1" s="1"/>
  <c r="B131" i="1" l="1"/>
  <c r="B71" i="1" l="1"/>
  <c r="B67" i="1"/>
  <c r="B59" i="1"/>
  <c r="B55" i="1"/>
  <c r="B45" i="1"/>
  <c r="B35" i="1"/>
  <c r="B25" i="1"/>
  <c r="B15" i="1"/>
  <c r="B7" i="1"/>
  <c r="B6" i="1" l="1"/>
</calcChain>
</file>

<file path=xl/sharedStrings.xml><?xml version="1.0" encoding="utf-8"?>
<sst xmlns="http://schemas.openxmlformats.org/spreadsheetml/2006/main" count="398" uniqueCount="368">
  <si>
    <t>Municipio de San Felipe</t>
  </si>
  <si>
    <t>Total</t>
  </si>
  <si>
    <t>Participaciones</t>
  </si>
  <si>
    <t>Pensiones y Jubilaciones</t>
  </si>
  <si>
    <t>Presupuesto de Egresos para el Ejercicio Fiscal 2023</t>
  </si>
  <si>
    <t>Clasificador por Objeto del Gasto</t>
  </si>
  <si>
    <t>Importe</t>
  </si>
  <si>
    <t>Servicios personales</t>
  </si>
  <si>
    <t>Materiales y Suministros</t>
  </si>
  <si>
    <t>Servicios Generales</t>
  </si>
  <si>
    <t>Transferencias, Asignaciones,
Subsidios y Otras Ayudas</t>
  </si>
  <si>
    <t>Bienes Muebles, Inmuebles e
Intangibles</t>
  </si>
  <si>
    <t>Inversión Pública</t>
  </si>
  <si>
    <t>Inversiones Financieras y Otras
Provisiones</t>
  </si>
  <si>
    <t>Participaciones y Aportaciones</t>
  </si>
  <si>
    <t>Deuda Pública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</si>
  <si>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</si>
  <si>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</si>
  <si>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</si>
  <si>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</si>
  <si>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</si>
  <si>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</si>
  <si>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</si>
  <si>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</si>
  <si>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</si>
  <si>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</si>
  <si>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</si>
  <si>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</si>
  <si>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</si>
  <si>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</si>
  <si>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</si>
  <si>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</si>
  <si>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</si>
  <si>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</si>
  <si>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</si>
  <si>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</si>
  <si>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</si>
  <si>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</si>
  <si>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</si>
  <si>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</si>
  <si>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</si>
  <si>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</si>
  <si>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</si>
  <si>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</si>
  <si>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</si>
  <si>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</si>
  <si>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</si>
  <si>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</si>
  <si>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</si>
  <si>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</si>
  <si>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</si>
  <si>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</si>
  <si>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</si>
  <si>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</si>
  <si>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</si>
  <si>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</si>
  <si>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</si>
  <si>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</si>
  <si>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</si>
  <si>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</si>
  <si>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</si>
  <si>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</si>
  <si>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</si>
  <si>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</si>
  <si>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</si>
  <si>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</si>
  <si>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</si>
  <si>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</si>
  <si>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</si>
  <si>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</si>
  <si>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</si>
  <si>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</si>
  <si>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</si>
  <si>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</si>
  <si>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</si>
  <si>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</si>
  <si>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</si>
  <si>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</si>
  <si>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</si>
  <si>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Clasificador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</si>
  <si>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</si>
  <si>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</si>
  <si>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</si>
  <si>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</si>
  <si>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</si>
  <si>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31111M290010000 PRESIDENCIA MUNICIPAL</t>
  </si>
  <si>
    <t>31111M290030000 TESORERIA MUNICIPAL</t>
  </si>
  <si>
    <t>31111M290050000 OFICIALIA MAYOR</t>
  </si>
  <si>
    <t>31111M290090000 UNIDAD DE TRANSPARENCIA</t>
  </si>
  <si>
    <t>31111M290150000 DIRECCION DE PLANEACION</t>
  </si>
  <si>
    <t>31111M290210000 DIRECCION DE DEPORTE</t>
  </si>
  <si>
    <t>31111M290220000 DIRECCION DE SALUD</t>
  </si>
  <si>
    <t>31111M290270000 CONTRALORIA MUNICIPAL</t>
  </si>
  <si>
    <t>* Se adjunta el recurso que se le ministra a la paramunicipal por recomendación del auditor que reviso el SEVAC</t>
  </si>
  <si>
    <t>31111M290020000 SECRETARIA DEL AYUNTAMIENTO</t>
  </si>
  <si>
    <t>31111M290040000 DIRECCION DE RECURSOS HUMANOS</t>
  </si>
  <si>
    <t>31111M290060000 DIRECCION DE OBRAS PUBLICAS</t>
  </si>
  <si>
    <t>31111M290080000 DIRECCION DE SEGURIDAD PUBLICA</t>
  </si>
  <si>
    <t>31111M290140000 DIRECCION DE CASA DE LA CULTURA</t>
  </si>
  <si>
    <t>31111M290070000 DIRECCION DE DESARROLLO SOCIAL</t>
  </si>
  <si>
    <t>31111M290100000 DIRECCION DE ATENCION A LA JUVENTUD</t>
  </si>
  <si>
    <t>31111M290110000 DIRECCION DE DESARROLLO RURAL</t>
  </si>
  <si>
    <t>31111M290120000 DIRECCION DE DESARROLLO ECONOMICO Y TURISMO</t>
  </si>
  <si>
    <t>31111M290130000 DIRECCION DE DESARROLLO URBANO</t>
  </si>
  <si>
    <t>31111M290160000 DIRECCION DE SERVICIOS PUBLICOS MUNICIPALES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</si>
  <si>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</si>
  <si>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</si>
  <si>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</si>
  <si>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</si>
  <si>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</si>
  <si>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</si>
  <si>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</si>
  <si>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</si>
  <si>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</si>
  <si>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</si>
  <si>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</si>
  <si>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</si>
  <si>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</si>
  <si>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</si>
  <si>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</si>
  <si>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</si>
  <si>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</si>
  <si>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</si>
  <si>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</si>
  <si>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</si>
  <si>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</si>
  <si>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</si>
  <si>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</si>
  <si>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</si>
  <si>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</si>
  <si>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</si>
  <si>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</si>
  <si>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</si>
  <si>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</si>
  <si>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</si>
  <si>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</si>
  <si>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</si>
  <si>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</si>
  <si>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</si>
  <si>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</si>
  <si>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</si>
  <si>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</si>
  <si>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</si>
  <si>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</si>
  <si>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</si>
  <si>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</si>
  <si>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</si>
  <si>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Clasificador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</si>
  <si>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</si>
  <si>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</si>
  <si>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</si>
  <si>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</si>
  <si>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</si>
  <si>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ADMINISTRADOR DE MERCADOS</t>
  </si>
  <si>
    <t>AFANADORA</t>
  </si>
  <si>
    <t>AFANADORA Y COBRADORA DE SANITARIOS</t>
  </si>
  <si>
    <t>AFANADORA Y COBRADORA EN MERCADO</t>
  </si>
  <si>
    <t>AFANADORA Y COBRADORA EN SANIT. DE PRESIDENCIA</t>
  </si>
  <si>
    <t>ASESOR</t>
  </si>
  <si>
    <t>ASESOR DE SERVICIOS DIGITALES EN BIBLIOTECA</t>
  </si>
  <si>
    <t>ASESOR JURIDICO</t>
  </si>
  <si>
    <t>ASESOR JURIDICO Y ATENCIÓN DE QUEJAS Y DENUNCIAS</t>
  </si>
  <si>
    <t>ASESOR TECNICO</t>
  </si>
  <si>
    <t>ASISTENTE DE COMUNICACIÓN SOCIAL</t>
  </si>
  <si>
    <t>ASISTENTE DE LA SECRETARIA PARTICULAR</t>
  </si>
  <si>
    <t>ASISTENTE DE TURISMO</t>
  </si>
  <si>
    <t>AUTORIDAD INVESTIGADORA " A "</t>
  </si>
  <si>
    <t>AUTORIDAD SUBSTANCIADORA Y RESOLUTORA</t>
  </si>
  <si>
    <t>AUX DE OBRA EN DPTO DE OBRAS POR ADMON</t>
  </si>
  <si>
    <t>AUXILIAR</t>
  </si>
  <si>
    <t>AUXILIAR ADMINISTRATIVO</t>
  </si>
  <si>
    <t>AUXILIAR ADMINISTRATIVO "A"</t>
  </si>
  <si>
    <t>AUXILIAR ADMINISTRATIVO ESPECIAL</t>
  </si>
  <si>
    <t>AUXILIAR DE AUDITORIA</t>
  </si>
  <si>
    <t>AUXILIAR DE AUDITORIA GUBERNAMENTAL</t>
  </si>
  <si>
    <t>AUXILIAR DE BECAS</t>
  </si>
  <si>
    <t>AUXILIAR DE DEPORTE</t>
  </si>
  <si>
    <t>AUXILIAR DE LA TESORERIA</t>
  </si>
  <si>
    <t>AUXILIAR DE LIMPIA</t>
  </si>
  <si>
    <t>AUXILIAR DE MANTENIMIENTO</t>
  </si>
  <si>
    <t>AUXILIAR DE MANTENIMIENTO VEHICULAR</t>
  </si>
  <si>
    <t>AUXILIAR DE PLANEACIÓN</t>
  </si>
  <si>
    <t>AUXILIAR DE PROYECTOS</t>
  </si>
  <si>
    <t>AUXILIAR DE RASTRO</t>
  </si>
  <si>
    <t>AUXILIAR DE TOPOGRAFIA</t>
  </si>
  <si>
    <t>AUXILIAR DE TOPOGRAFIA Y SUPERVISION</t>
  </si>
  <si>
    <t>AUXILIAR DEL AREA TECNICA</t>
  </si>
  <si>
    <t>AUXILIAR EN AUDITORIO</t>
  </si>
  <si>
    <t>AUXILIAR EN ESPACIOS DEPORTIVOS</t>
  </si>
  <si>
    <t>AUXILIAR EN ESTADIO ESPARTA</t>
  </si>
  <si>
    <t>AUXILIAR EN VEHICULO RECOLECTOR</t>
  </si>
  <si>
    <t>AUXILIAR ESPECIAL</t>
  </si>
  <si>
    <t>AUXILIAR FISCAL</t>
  </si>
  <si>
    <t>AUXILIAR GENERAL</t>
  </si>
  <si>
    <t>AUXILIAR TECNICO ADMINISTRATIVO</t>
  </si>
  <si>
    <t>AUXILIAR Y CHOFER</t>
  </si>
  <si>
    <t>AYTE EN BRIGADA AUXILIAR GENERAL</t>
  </si>
  <si>
    <t>AYTE EN LA BRIGADAM DE MANT MENOR Y APOYOS</t>
  </si>
  <si>
    <t>AYUDANTE</t>
  </si>
  <si>
    <t>AYUDANTE EN LA CUADRILLA DE MANT URBANO</t>
  </si>
  <si>
    <t>AYUDANTE GENERAL</t>
  </si>
  <si>
    <t>BIBLIOTECARIA</t>
  </si>
  <si>
    <t>CHOFER</t>
  </si>
  <si>
    <t>CHOFER DE UNIDAD DE ARRASTRE</t>
  </si>
  <si>
    <t>CHOFER Y AUXILIAR</t>
  </si>
  <si>
    <t>CHOFER Y AYUDANTE GENERAL</t>
  </si>
  <si>
    <t>CHOFER Y ELECTRICISTA</t>
  </si>
  <si>
    <t>CHOFER Y JARDINERO</t>
  </si>
  <si>
    <t>COBRADOR DE PLAZA</t>
  </si>
  <si>
    <t>COBRADOR EN SANITARIOS</t>
  </si>
  <si>
    <t>COBRADOR EN SANITARIOS TIANGUIS</t>
  </si>
  <si>
    <t>COLECTOR CON BOTE</t>
  </si>
  <si>
    <t>COMISIONADO DE LA OME EN LA SECRETARIA</t>
  </si>
  <si>
    <t>CONTRALOR MUNICIPAL</t>
  </si>
  <si>
    <t>COORD DE DESARROLLO ECONOMICO</t>
  </si>
  <si>
    <t>COORDINACION DE ASUNTOS DE LAS MUJERES SANFELIPENSES</t>
  </si>
  <si>
    <t>COORDINADOR</t>
  </si>
  <si>
    <t>COORDINADOR ADMINISTRATIVO</t>
  </si>
  <si>
    <t>COORDINADOR DE CHOFERES</t>
  </si>
  <si>
    <t>COORDINADOR DE OBRA</t>
  </si>
  <si>
    <t>COORDINADOR DE SUPERVISION DE OBRA</t>
  </si>
  <si>
    <t>COORDINADOR DE TURISMO</t>
  </si>
  <si>
    <t>COORDINADORA DE PROGRAMAS DE VIVIENDA</t>
  </si>
  <si>
    <t>CREDITOS SEFIDE</t>
  </si>
  <si>
    <t>CRONISTA DE LA CIUDAD</t>
  </si>
  <si>
    <t>DEFENSOR DE OFICIO</t>
  </si>
  <si>
    <t>DIRECTOR</t>
  </si>
  <si>
    <t>DIRECTOR DE SERVICIOS PUBLICOS MUNICIPALES</t>
  </si>
  <si>
    <t>ENCARGADA DE CONTROL DE DESARROLLO</t>
  </si>
  <si>
    <t>ENCARGADO</t>
  </si>
  <si>
    <t>ENCARGADO DE ATENCIÓN A COMUNIDADES RURALES Y CHOFER</t>
  </si>
  <si>
    <t>ENCARGADO DE ATENCION A MUJERES</t>
  </si>
  <si>
    <t>ENCARGADO DE CATASTRO</t>
  </si>
  <si>
    <t>ENCARGADO DE CONTRALORIA SOCIAL</t>
  </si>
  <si>
    <t>ENCARGADO DE DISEÑO Y PAGINA WEB</t>
  </si>
  <si>
    <t>ENCARGADO DE PLANEACION</t>
  </si>
  <si>
    <t>ENCARGADO DE PREDIAL Y EJECUCION</t>
  </si>
  <si>
    <t>ENCARGADO DE REGULARIZACIONES Y FRACCIONAMIENTOS</t>
  </si>
  <si>
    <t>ENCARGADO DE UNIDAD</t>
  </si>
  <si>
    <t>ENCARGADO DEL ÁREA DE RECREACIÓN Y CULTURA</t>
  </si>
  <si>
    <t>ENCARGADO DEL ESPACIO PODER JOVEN</t>
  </si>
  <si>
    <t>ENCARGADO DEL RASTRO</t>
  </si>
  <si>
    <t>ENCARGADO, CHOFER Y ELECTRICISTA</t>
  </si>
  <si>
    <t>FOMENTO ARTESANAL</t>
  </si>
  <si>
    <t>GESTOR DE CASSA O CCA</t>
  </si>
  <si>
    <t>INSPECTOR FITOSANITARIO</t>
  </si>
  <si>
    <t>INTENDENTE</t>
  </si>
  <si>
    <t>JARDINERO</t>
  </si>
  <si>
    <t>JEFE DE ADMINISTRACION Y CONTROL DE OBRAS</t>
  </si>
  <si>
    <t>JEFE DE FOMENTO CIVICO</t>
  </si>
  <si>
    <t>JEFE DE INFORMATICA</t>
  </si>
  <si>
    <t>JEFE DE LA OFICINA MUNICIPAL DE ENLACE</t>
  </si>
  <si>
    <t>JEFE DE SUPERVISION</t>
  </si>
  <si>
    <t>JEFE DEL DEPARTAMENTO</t>
  </si>
  <si>
    <t>JEFE DEL DEPTO. DE LIMPIA</t>
  </si>
  <si>
    <t>JUEZ MUNICIPAL</t>
  </si>
  <si>
    <t>MAESTRO MAYOR EN BRIG DE MANT MENOR</t>
  </si>
  <si>
    <t>MANTENIMIENTO DEL RELOJ PUBLICO</t>
  </si>
  <si>
    <t>MATANCERO</t>
  </si>
  <si>
    <t>MECANICO</t>
  </si>
  <si>
    <t>MINI-COLECTORES</t>
  </si>
  <si>
    <t>NOTIFICADOR</t>
  </si>
  <si>
    <t>OFICIAL EN BRIGADA DE MANT MENOR Y APOYOS</t>
  </si>
  <si>
    <t>OFICIAL EN BRIGADA DE MANTMTO MENOR Y APOYOS</t>
  </si>
  <si>
    <t>OFICIAL EN LA CUADRILLA DE MANT URBANO</t>
  </si>
  <si>
    <t>OFICIAL MAYOR</t>
  </si>
  <si>
    <t>OPERADOR</t>
  </si>
  <si>
    <t>OPERADOR DE CISTERNAS</t>
  </si>
  <si>
    <t>OPERADOR DE MAQUINARIA</t>
  </si>
  <si>
    <t>OPERADOR DE PIPA EN VALLE DE SAN PEDRO DE A</t>
  </si>
  <si>
    <t>PERITO VALUADOR</t>
  </si>
  <si>
    <t>PERITO VALUADOR Y AUXILIAR DE TRASLACION DE DOMINIO</t>
  </si>
  <si>
    <t>PRESIDENTE MUNICIPAL</t>
  </si>
  <si>
    <t>PROMOTOR ATENCIÓN A COMUNIDADES Y CHOFER</t>
  </si>
  <si>
    <t>PROMOTOR AUXILIAR Y CHOFER</t>
  </si>
  <si>
    <t>PROMOTOR CULTURAL</t>
  </si>
  <si>
    <t>PROMOTOR DE VIVIENDA Y CHOFER</t>
  </si>
  <si>
    <t>PROMOTOR EMPLEO TEMPORAL Y CHOFER</t>
  </si>
  <si>
    <t>PROMOTOR RURAL</t>
  </si>
  <si>
    <t>PROMOTORA DE FOMENTO A LA VIVIENDA Y CHOFER</t>
  </si>
  <si>
    <t>PROYECTISTA</t>
  </si>
  <si>
    <t>PROYECTISTA EN EL DEPTO DE PROYEC. Y P.U.</t>
  </si>
  <si>
    <t>REGIDOR</t>
  </si>
  <si>
    <t>RESPONSABLE ADMINISTRATIVA</t>
  </si>
  <si>
    <t>RESPONSABLE DE ARCHIVO GENERAL</t>
  </si>
  <si>
    <t>SECRETARIA</t>
  </si>
  <si>
    <t>SECRETARIA DE ADMINISTRACION Y CONTROL DE OBRAS</t>
  </si>
  <si>
    <t>SECRETARIA DE SUPERVISIÓN DE OBRA</t>
  </si>
  <si>
    <t>SECRETARIO DEL H AYUNTAMIENTO</t>
  </si>
  <si>
    <t>SECRETARIO PARTICULAR</t>
  </si>
  <si>
    <t>SINDICO</t>
  </si>
  <si>
    <t>SOBRESTANTE</t>
  </si>
  <si>
    <t>SUB DIRECTOR</t>
  </si>
  <si>
    <t>SUB DIRECTORA</t>
  </si>
  <si>
    <t>SUB-CONTRALOR MUNICIPAL</t>
  </si>
  <si>
    <t>SUBDIRECTOR DE INGRESOS</t>
  </si>
  <si>
    <t>SUPERVISOR</t>
  </si>
  <si>
    <t>SUPERVISOR DE OBRA</t>
  </si>
  <si>
    <t>TECNICO</t>
  </si>
  <si>
    <t>TESORERO MUNICIPAL</t>
  </si>
  <si>
    <t>TITULAR DE LA UNIDAD DE TRANSPARENCIA</t>
  </si>
  <si>
    <t>TOPOGRAFO</t>
  </si>
  <si>
    <t>UNIDAD DE ASUNTOS JURIDICOS</t>
  </si>
  <si>
    <t>VELADOR</t>
  </si>
  <si>
    <t>VELADOR DE RELLENO SANITARIO</t>
  </si>
  <si>
    <t>VERIFICADOR DE OBRA</t>
  </si>
  <si>
    <t>VERIFICADOR DE PERMISOS DE CONSTRUCCIONES</t>
  </si>
  <si>
    <t>Plaza/puesto</t>
  </si>
  <si>
    <t>Número de plazas</t>
  </si>
  <si>
    <t>Remuneraciones</t>
  </si>
  <si>
    <t>De</t>
  </si>
  <si>
    <t>Hasta</t>
  </si>
  <si>
    <t>Analítico de plazas
Plantilla Administrativa</t>
  </si>
  <si>
    <t>Analítico de plazas
Plantilla Seguridad Pública</t>
  </si>
  <si>
    <t>DIRECCION DE OBRAS PUBLICAS</t>
  </si>
  <si>
    <t>DIRECCION DE SEGURIDAD PUBLICA TRANSITO Y VIALIDAD</t>
  </si>
  <si>
    <t>DIRECCIÓN DE SERVICIOS PUBLICOS</t>
  </si>
  <si>
    <t>PRESIDENCIA MUNICIPAL</t>
  </si>
  <si>
    <t>DIRECCION DE RECURSOS HUMANOS</t>
  </si>
  <si>
    <t>DIRECCION DE DESARROLLO RURAL</t>
  </si>
  <si>
    <t>TESORERIA</t>
  </si>
  <si>
    <t>UNIDAD DE PROTECCION CIVIL</t>
  </si>
  <si>
    <t>OFICIALIA</t>
  </si>
  <si>
    <t>DIRECCION DE MEDIO AMBIENTE</t>
  </si>
  <si>
    <t>DIRECCION DE DESARROLLO SOCIAL</t>
  </si>
  <si>
    <t>DIRECCION DE EDUCACION Y FOMENTO CIVICO</t>
  </si>
  <si>
    <t>DIRECCION DE DESARROLLO ECONOMICO Y TURISMO</t>
  </si>
  <si>
    <t>CONTRALORIA</t>
  </si>
  <si>
    <t>DIRECCION DE DESARROLLO UBANO</t>
  </si>
  <si>
    <t>DIRECCION DE DEPORTE</t>
  </si>
  <si>
    <t>DIRECCION DE CASA DE LA CULTURA</t>
  </si>
  <si>
    <t>DIRECCION DE FISCALIZACION</t>
  </si>
  <si>
    <t>DIRECCIÓN DE PLANEACION</t>
  </si>
  <si>
    <t>SECRETARIA DEL AYUNTAMIENTO</t>
  </si>
  <si>
    <t>DIRECCION DE SALUD</t>
  </si>
  <si>
    <t>DIRECCION DE ATENCION A LA JUVENTUD</t>
  </si>
  <si>
    <t>DIRECCION DE ATENCION A MIGRANTES</t>
  </si>
  <si>
    <t>DIRECCION DE DERECHOS HUMANOS</t>
  </si>
  <si>
    <t>JUZGADO ADMINISTRATIVO MUNICIPAL</t>
  </si>
  <si>
    <t>UNIDAD DE TRANSPARENCIA</t>
  </si>
  <si>
    <t>SAN FELIPENSES OBTIENEN OBRAS Y ACCIONES</t>
  </si>
  <si>
    <t>HABITANTES OBTIENEN CERTIFICACIONES Y AUTORIZACIÓN</t>
  </si>
  <si>
    <t>HACIENDA PÚBLICA MUNICIPAL FORTALECIDA</t>
  </si>
  <si>
    <t>EMPLEADOS OBTIENEN PRESTACIONES FISCALES Y S.S.</t>
  </si>
  <si>
    <t>CIUDADANÍA Y DEPENDENCIAS OBTIENEN BUEN SERVICIO</t>
  </si>
  <si>
    <t>HAB OBTIENEN PLAN, PROG, OBRAS Y SERVICIOS</t>
  </si>
  <si>
    <t>MPIO Y FAM VULNER BAJA ÍN POBREZA SERV BÁSICOS VIV</t>
  </si>
  <si>
    <t>CIUDADANOS GOZAN DE SEGURIDAD PÚBLICA EFICIENTE</t>
  </si>
  <si>
    <t>CIUDADANÍA CREE Y CONFÍA TRANSPARENCIA DE LA G.P.</t>
  </si>
  <si>
    <t>JÓVENES OBTIENEN ACCIONES DESARROLLO INTEGRAL</t>
  </si>
  <si>
    <t>PER RURAL DED ACT PRIM (A/G) OB HAB MEJOR ECON FAM</t>
  </si>
  <si>
    <t xml:space="preserve">FAMILIAS OBTIENEN DES ECONÓM EMPLEO Y EDUCACIÓN </t>
  </si>
  <si>
    <t xml:space="preserve">MPIO Y BARRIOS GOZAN TERR ORDENADO Y SUSTENTABLE </t>
  </si>
  <si>
    <t>MPIO OBTIENE UN DESARROLLO CULTURAL</t>
  </si>
  <si>
    <t>DEPEN TIENEN PLANEACIÓN ESTRATÉGICA, PLANES Y PROG</t>
  </si>
  <si>
    <t>SANFELIPENSES OBTIENEN APROV SUSTENTABLE E IMAGEN</t>
  </si>
  <si>
    <t>CIUDADANOS OBTIENEN GESTIÓN DE MEJORA AMBIENTAL</t>
  </si>
  <si>
    <t>HAB GOZAN LEGALIDAD Y GARANTÍA DERECHOS HUMANOS</t>
  </si>
  <si>
    <t>HAB DISFRUTAN COMERCIOS REG Y SAN V CLAN BEBIDAS A</t>
  </si>
  <si>
    <t>CIUDADANÍA OBTIENE APOYOS Y SERVICIOS EDUCATIVOS</t>
  </si>
  <si>
    <t>POBLACIÓN ACTIVA CUENTA CON SERVICIOS DEPORTIVOS</t>
  </si>
  <si>
    <t>HAB CUENTAN SALUD PÚBLICA Y SERVICIOS VIDA SANA</t>
  </si>
  <si>
    <t>MPIO POSEE ESTRUCTURA EFIZ Y EFIETE OPERACIÓN GOB</t>
  </si>
  <si>
    <t>POB CUENTA ACCIONES PREVENCIÓN Y AUXILIO</t>
  </si>
  <si>
    <t>ADMÓN PÚB Y PARTICULARES DISUELVEN CONTROVERSIAS</t>
  </si>
  <si>
    <t xml:space="preserve">CIUDADANOS DISMINUYEN MIGRACIÓN A EU </t>
  </si>
  <si>
    <t>CIUDADANOS TIENEN CERTEZA GM Y TRANSPARENCIA</t>
  </si>
  <si>
    <t>Información adicional del Proyecto del Presupuesto de
Egresos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</si>
</sst>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Fill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164" fontId="0" fillId="0" borderId="0" xfId="0" applyNumberFormat="1" applyBorder="1"/>
    <xf numFmtId="0" fontId="0" fillId="0" borderId="0" xfId="0" applyFill="1" applyBorder="1" applyAlignment="1">
      <alignment horizontal="justify" wrapText="1"/>
    </xf>
    <xf numFmtId="0" fontId="0" fillId="4" borderId="1" xfId="0" applyFill="1" applyBorder="1" applyAlignment="1">
      <alignment horizontal="justify" wrapText="1"/>
    </xf>
    <xf numFmtId="164" fontId="0" fillId="4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43" fontId="4" fillId="0" borderId="1" xfId="2" applyFont="1" applyFill="1" applyBorder="1" applyAlignment="1" applyProtection="1"/>
    <xf numFmtId="43" fontId="4" fillId="0" borderId="1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justify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4">
    <cellStyle name="Millares" xfId="1" builtinId="3"/>
    <cellStyle name="Millares 2" xfId="2" xr:uid="{00000000-0005-0000-0000-00002F000000}"/>
    <cellStyle name="Normal" xfId="0" builtinId="0"/>
    <cellStyle name="Normal 5" xfId="3" xr:uid="{16B9F1FD-B06E-4CD2-823A-95CE96CC3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663664</xdr:colOff>
      <xdr:row>413</xdr:row>
      <xdr:rowOff>21723</xdr:rowOff>
    </xdr:from>
    <xdr:ext cx="669273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14760F9-413C-412A-899C-9CD70D3E78E3}"/>
            </a:ext>
          </a:extLst>
        </xdr:cNvPr>
        <xdr:cNvSpPr/>
      </xdr:nvSpPr>
      <xdr:spPr>
        <a:xfrm>
          <a:off x="663664" y="73488048"/>
          <a:ext cx="6692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Información reservada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D465"/>
  <sheetViews>
    <sheetView tabSelected="1" view="pageBreakPreview" zoomScaleNormal="100" zoomScaleSheetLayoutView="100" workbookViewId="0">
      <selection activeCell="A12" sqref="A12"/>
    </sheetView>
  </sheetViews>
  <sheetFormatPr baseColWidth="10" defaultRowHeight="15" x14ac:dyDescent="0.25"/>
  <cols>
    <col min="1" max="1" width="71.7109375" customWidth="1"/>
    <col min="2" max="2" width="22.42578125" customWidth="1"/>
  </cols>
  <sheetData>
    <row r="1" spans="1:4" ht="54" customHeight="1" x14ac:dyDescent="0.3">
      <c r="A1" s="36" t="s">
        <v>367</v>
      </c>
      <c r="B1" s="36"/>
      <c r="C1" s="36"/>
      <c r="D1" s="36"/>
    </row>
    <row r="3" spans="1:4" ht="21.75" customHeight="1" x14ac:dyDescent="0.25">
      <c r="A3" s="4" t="s">
        <v>0</v>
      </c>
      <c r="B3" s="31"/>
    </row>
    <row r="4" spans="1:4" ht="18.75" customHeight="1" x14ac:dyDescent="0.25">
      <c r="A4" s="6" t="s">
        <v>4</v>
      </c>
      <c r="B4" s="31"/>
    </row>
    <row r="5" spans="1:4" ht="18.75" customHeight="1" x14ac:dyDescent="0.25">
      <c r="A5" s="6" t="s">
        <v>5</v>
      </c>
      <c r="B5" s="5" t="s">
        <v>6</v>
      </c>
    </row>
    <row r="6" spans="1:4" x14ac:dyDescent="0.25">
      <c r="A6" s="7" t="s">
        <v>1</v>
      </c>
      <c r="B6" s="8">
        <f>SUM(B7,B15,B25,B35,B45,B55,B59,B67,B71,)</f>
        <v>405409400.75999999</v>
      </c>
    </row>
    <row r="7" spans="1:4" x14ac:dyDescent="0.25">
      <c r="A7" s="2" t="s">
        <v>7</v>
      </c>
      <c r="B7" s="9">
        <f t="shared" ref="B7" si="0">SUM(B8:B14)</f>
        <v>131757346.87</v>
      </c>
    </row>
    <row r="8" spans="1:4" x14ac:dyDescent="0.25">
      <c r="A8" s="1" t="s">
        <v>16</v>
      </c>
      <c r="B8" s="10">
        <v>79284580.559999987</v>
      </c>
    </row>
    <row r="9" spans="1:4" x14ac:dyDescent="0.25">
      <c r="A9" s="1" t="s">
        <v>17</v>
      </c>
      <c r="B9" s="10"/>
    </row>
    <row r="10" spans="1:4" x14ac:dyDescent="0.25">
      <c r="A10" s="1" t="s">
        <v>18</v>
      </c>
      <c r="B10" s="10">
        <v>11586160.76</v>
      </c>
    </row>
    <row r="11" spans="1:4" x14ac:dyDescent="0.25">
      <c r="A11" s="1" t="s">
        <v>19</v>
      </c>
      <c r="B11" s="10">
        <v>22746347.630000006</v>
      </c>
    </row>
    <row r="12" spans="1:4" x14ac:dyDescent="0.25">
      <c r="A12" s="1" t="s">
        <v>20</v>
      </c>
      <c r="B12" s="10">
        <v>14687377.680000003</v>
      </c>
    </row>
    <row r="13" spans="1:4" x14ac:dyDescent="0.25">
      <c r="A13" s="1" t="s">
        <v>21</v>
      </c>
      <c r="B13" s="10"/>
    </row>
    <row r="14" spans="1:4" x14ac:dyDescent="0.25">
      <c r="A14" s="1" t="s">
        <v>22</v>
      </c>
      <c r="B14" s="10">
        <v>3452880.24</v>
      </c>
    </row>
    <row r="15" spans="1:4" x14ac:dyDescent="0.25">
      <c r="A15" s="2" t="s">
        <v>8</v>
      </c>
      <c r="B15" s="9">
        <f t="shared" ref="B15" si="1">SUM(B16:B24)</f>
        <v>30087231.969999999</v>
      </c>
    </row>
    <row r="16" spans="1:4" ht="30" x14ac:dyDescent="0.25">
      <c r="A16" s="1" t="s">
        <v>23</v>
      </c>
      <c r="B16" s="10">
        <v>2459740.1899999995</v>
      </c>
    </row>
    <row r="17" spans="1:2" x14ac:dyDescent="0.25">
      <c r="A17" s="1" t="s">
        <v>24</v>
      </c>
      <c r="B17" s="10">
        <v>953189.48000000021</v>
      </c>
    </row>
    <row r="18" spans="1:2" x14ac:dyDescent="0.25">
      <c r="A18" s="1" t="s">
        <v>25</v>
      </c>
      <c r="B18" s="10">
        <v>45240</v>
      </c>
    </row>
    <row r="19" spans="1:2" x14ac:dyDescent="0.25">
      <c r="A19" s="1" t="s">
        <v>26</v>
      </c>
      <c r="B19" s="10">
        <v>2840366.07</v>
      </c>
    </row>
    <row r="20" spans="1:2" x14ac:dyDescent="0.25">
      <c r="A20" s="1" t="s">
        <v>27</v>
      </c>
      <c r="B20" s="10">
        <v>291617.11000000004</v>
      </c>
    </row>
    <row r="21" spans="1:2" x14ac:dyDescent="0.25">
      <c r="A21" s="1" t="s">
        <v>28</v>
      </c>
      <c r="B21" s="10">
        <v>16673748.020000001</v>
      </c>
    </row>
    <row r="22" spans="1:2" x14ac:dyDescent="0.25">
      <c r="A22" s="1" t="s">
        <v>29</v>
      </c>
      <c r="B22" s="10">
        <v>2508090.65</v>
      </c>
    </row>
    <row r="23" spans="1:2" x14ac:dyDescent="0.25">
      <c r="A23" s="1" t="s">
        <v>30</v>
      </c>
      <c r="B23" s="10">
        <v>80059.010000000009</v>
      </c>
    </row>
    <row r="24" spans="1:2" x14ac:dyDescent="0.25">
      <c r="A24" s="1" t="s">
        <v>31</v>
      </c>
      <c r="B24" s="10">
        <v>4235181.4399999995</v>
      </c>
    </row>
    <row r="25" spans="1:2" x14ac:dyDescent="0.25">
      <c r="A25" s="2" t="s">
        <v>9</v>
      </c>
      <c r="B25" s="9">
        <f t="shared" ref="B25" si="2">SUM(B26:B34)</f>
        <v>52614804.06000001</v>
      </c>
    </row>
    <row r="26" spans="1:2" x14ac:dyDescent="0.25">
      <c r="A26" s="1" t="s">
        <v>32</v>
      </c>
      <c r="B26" s="10">
        <v>16200250.130000005</v>
      </c>
    </row>
    <row r="27" spans="1:2" x14ac:dyDescent="0.25">
      <c r="A27" s="1" t="s">
        <v>33</v>
      </c>
      <c r="B27" s="10">
        <v>2590518.83</v>
      </c>
    </row>
    <row r="28" spans="1:2" x14ac:dyDescent="0.25">
      <c r="A28" s="1" t="s">
        <v>34</v>
      </c>
      <c r="B28" s="10">
        <v>12401867.859999999</v>
      </c>
    </row>
    <row r="29" spans="1:2" x14ac:dyDescent="0.25">
      <c r="A29" s="1" t="s">
        <v>35</v>
      </c>
      <c r="B29" s="10">
        <v>3461237.040000001</v>
      </c>
    </row>
    <row r="30" spans="1:2" ht="30" x14ac:dyDescent="0.25">
      <c r="A30" s="1" t="s">
        <v>36</v>
      </c>
      <c r="B30" s="10">
        <v>2547903.42</v>
      </c>
    </row>
    <row r="31" spans="1:2" x14ac:dyDescent="0.25">
      <c r="A31" s="1" t="s">
        <v>37</v>
      </c>
      <c r="B31" s="10">
        <v>464685.06</v>
      </c>
    </row>
    <row r="32" spans="1:2" x14ac:dyDescent="0.25">
      <c r="A32" s="1" t="s">
        <v>38</v>
      </c>
      <c r="B32" s="10">
        <v>52773.120000000003</v>
      </c>
    </row>
    <row r="33" spans="1:2" x14ac:dyDescent="0.25">
      <c r="A33" s="1" t="s">
        <v>39</v>
      </c>
      <c r="B33" s="10">
        <v>1426407.9300000002</v>
      </c>
    </row>
    <row r="34" spans="1:2" x14ac:dyDescent="0.25">
      <c r="A34" s="1" t="s">
        <v>40</v>
      </c>
      <c r="B34" s="10">
        <v>13469160.67</v>
      </c>
    </row>
    <row r="35" spans="1:2" ht="30" x14ac:dyDescent="0.25">
      <c r="A35" s="2" t="s">
        <v>10</v>
      </c>
      <c r="B35" s="9">
        <f>SUM(B36:B44)</f>
        <v>54853106.640000001</v>
      </c>
    </row>
    <row r="36" spans="1:2" x14ac:dyDescent="0.25">
      <c r="A36" s="1" t="s">
        <v>41</v>
      </c>
      <c r="B36" s="11">
        <v>14782935.6</v>
      </c>
    </row>
    <row r="37" spans="1:2" x14ac:dyDescent="0.25">
      <c r="A37" s="1" t="s">
        <v>42</v>
      </c>
      <c r="B37" s="11">
        <v>0</v>
      </c>
    </row>
    <row r="38" spans="1:2" x14ac:dyDescent="0.25">
      <c r="A38" s="1" t="s">
        <v>43</v>
      </c>
      <c r="B38" s="11">
        <v>8346022</v>
      </c>
    </row>
    <row r="39" spans="1:2" x14ac:dyDescent="0.25">
      <c r="A39" s="1" t="s">
        <v>44</v>
      </c>
      <c r="B39" s="11">
        <v>21976714</v>
      </c>
    </row>
    <row r="40" spans="1:2" x14ac:dyDescent="0.25">
      <c r="A40" s="1" t="s">
        <v>45</v>
      </c>
      <c r="B40" s="11">
        <v>9747435.0399999991</v>
      </c>
    </row>
    <row r="41" spans="1:2" x14ac:dyDescent="0.25">
      <c r="A41" s="1" t="s">
        <v>46</v>
      </c>
      <c r="B41" s="11">
        <v>0</v>
      </c>
    </row>
    <row r="42" spans="1:2" x14ac:dyDescent="0.25">
      <c r="A42" s="1" t="s">
        <v>47</v>
      </c>
      <c r="B42" s="11">
        <v>0</v>
      </c>
    </row>
    <row r="43" spans="1:2" x14ac:dyDescent="0.25">
      <c r="A43" s="1" t="s">
        <v>48</v>
      </c>
      <c r="B43" s="11">
        <v>0</v>
      </c>
    </row>
    <row r="44" spans="1:2" x14ac:dyDescent="0.25">
      <c r="A44" s="1" t="s">
        <v>49</v>
      </c>
      <c r="B44" s="11">
        <v>0</v>
      </c>
    </row>
    <row r="45" spans="1:2" ht="30" x14ac:dyDescent="0.25">
      <c r="A45" s="2" t="s">
        <v>11</v>
      </c>
      <c r="B45" s="9">
        <f t="shared" ref="B45" si="3">SUM(B46:B54)</f>
        <v>15559465.020000001</v>
      </c>
    </row>
    <row r="46" spans="1:2" x14ac:dyDescent="0.25">
      <c r="A46" s="1" t="s">
        <v>50</v>
      </c>
      <c r="B46" s="11">
        <v>1085891.99</v>
      </c>
    </row>
    <row r="47" spans="1:2" x14ac:dyDescent="0.25">
      <c r="A47" s="1" t="s">
        <v>51</v>
      </c>
      <c r="B47" s="11">
        <v>117506.01</v>
      </c>
    </row>
    <row r="48" spans="1:2" x14ac:dyDescent="0.25">
      <c r="A48" s="1" t="s">
        <v>52</v>
      </c>
      <c r="B48" s="11">
        <v>179969.99</v>
      </c>
    </row>
    <row r="49" spans="1:2" x14ac:dyDescent="0.25">
      <c r="A49" s="1" t="s">
        <v>53</v>
      </c>
      <c r="B49" s="11">
        <v>6128000</v>
      </c>
    </row>
    <row r="50" spans="1:2" x14ac:dyDescent="0.25">
      <c r="A50" s="1" t="s">
        <v>54</v>
      </c>
      <c r="B50" s="11">
        <v>0</v>
      </c>
    </row>
    <row r="51" spans="1:2" x14ac:dyDescent="0.25">
      <c r="A51" s="1" t="s">
        <v>55</v>
      </c>
      <c r="B51" s="11">
        <v>8003097.0300000012</v>
      </c>
    </row>
    <row r="52" spans="1:2" x14ac:dyDescent="0.25">
      <c r="A52" s="1" t="s">
        <v>56</v>
      </c>
      <c r="B52" s="11">
        <v>0</v>
      </c>
    </row>
    <row r="53" spans="1:2" x14ac:dyDescent="0.25">
      <c r="A53" s="1" t="s">
        <v>57</v>
      </c>
      <c r="B53" s="11">
        <v>0</v>
      </c>
    </row>
    <row r="54" spans="1:2" x14ac:dyDescent="0.25">
      <c r="A54" s="1" t="s">
        <v>58</v>
      </c>
      <c r="B54" s="11">
        <v>45000</v>
      </c>
    </row>
    <row r="55" spans="1:2" x14ac:dyDescent="0.25">
      <c r="A55" s="2" t="s">
        <v>12</v>
      </c>
      <c r="B55" s="9">
        <f>SUM(B56:B58)</f>
        <v>117743253.20000002</v>
      </c>
    </row>
    <row r="56" spans="1:2" x14ac:dyDescent="0.25">
      <c r="A56" s="1" t="s">
        <v>59</v>
      </c>
      <c r="B56" s="11">
        <v>117743253.20000002</v>
      </c>
    </row>
    <row r="57" spans="1:2" x14ac:dyDescent="0.25">
      <c r="A57" s="1" t="s">
        <v>60</v>
      </c>
      <c r="B57" s="11">
        <v>0</v>
      </c>
    </row>
    <row r="58" spans="1:2" x14ac:dyDescent="0.25">
      <c r="A58" s="1" t="s">
        <v>61</v>
      </c>
      <c r="B58" s="11">
        <v>0</v>
      </c>
    </row>
    <row r="59" spans="1:2" ht="30" x14ac:dyDescent="0.25">
      <c r="A59" s="2" t="s">
        <v>13</v>
      </c>
      <c r="B59" s="9">
        <f>SUM(B60:B66)</f>
        <v>0</v>
      </c>
    </row>
    <row r="60" spans="1:2" x14ac:dyDescent="0.25">
      <c r="A60" s="1" t="s">
        <v>62</v>
      </c>
      <c r="B60" s="11">
        <v>0</v>
      </c>
    </row>
    <row r="61" spans="1:2" x14ac:dyDescent="0.25">
      <c r="A61" s="1" t="s">
        <v>63</v>
      </c>
      <c r="B61" s="11">
        <v>0</v>
      </c>
    </row>
    <row r="62" spans="1:2" x14ac:dyDescent="0.25">
      <c r="A62" s="1" t="s">
        <v>64</v>
      </c>
      <c r="B62" s="11">
        <v>0</v>
      </c>
    </row>
    <row r="63" spans="1:2" x14ac:dyDescent="0.25">
      <c r="A63" s="1" t="s">
        <v>65</v>
      </c>
      <c r="B63" s="11">
        <v>0</v>
      </c>
    </row>
    <row r="64" spans="1:2" x14ac:dyDescent="0.25">
      <c r="A64" s="1" t="s">
        <v>66</v>
      </c>
      <c r="B64" s="11">
        <v>0</v>
      </c>
    </row>
    <row r="65" spans="1:2" x14ac:dyDescent="0.25">
      <c r="A65" s="1" t="s">
        <v>67</v>
      </c>
      <c r="B65" s="11">
        <v>0</v>
      </c>
    </row>
    <row r="66" spans="1:2" x14ac:dyDescent="0.25">
      <c r="A66" s="1" t="s">
        <v>68</v>
      </c>
      <c r="B66" s="11">
        <v>0</v>
      </c>
    </row>
    <row r="67" spans="1:2" x14ac:dyDescent="0.25">
      <c r="A67" s="2" t="s">
        <v>14</v>
      </c>
      <c r="B67" s="9">
        <f>SUM(B70)</f>
        <v>2794193</v>
      </c>
    </row>
    <row r="68" spans="1:2" x14ac:dyDescent="0.25">
      <c r="A68" s="3" t="s">
        <v>69</v>
      </c>
      <c r="B68" s="11">
        <v>0</v>
      </c>
    </row>
    <row r="69" spans="1:2" x14ac:dyDescent="0.25">
      <c r="A69" s="12" t="s">
        <v>70</v>
      </c>
      <c r="B69" s="11"/>
    </row>
    <row r="70" spans="1:2" x14ac:dyDescent="0.25">
      <c r="A70" s="3" t="s">
        <v>71</v>
      </c>
      <c r="B70" s="11">
        <v>2794193</v>
      </c>
    </row>
    <row r="71" spans="1:2" x14ac:dyDescent="0.25">
      <c r="A71" s="2" t="s">
        <v>15</v>
      </c>
      <c r="B71" s="9">
        <f>SUM(B72:B77)</f>
        <v>0</v>
      </c>
    </row>
    <row r="72" spans="1:2" x14ac:dyDescent="0.25">
      <c r="A72" s="1" t="s">
        <v>72</v>
      </c>
      <c r="B72" s="11">
        <v>0</v>
      </c>
    </row>
    <row r="73" spans="1:2" x14ac:dyDescent="0.25">
      <c r="A73" s="1" t="s">
        <v>73</v>
      </c>
      <c r="B73" s="11">
        <v>0</v>
      </c>
    </row>
    <row r="74" spans="1:2" x14ac:dyDescent="0.25">
      <c r="A74" s="1" t="s">
        <v>74</v>
      </c>
      <c r="B74" s="11">
        <v>0</v>
      </c>
    </row>
    <row r="75" spans="1:2" x14ac:dyDescent="0.25">
      <c r="A75" s="1" t="s">
        <v>75</v>
      </c>
      <c r="B75" s="11">
        <v>0</v>
      </c>
    </row>
    <row r="76" spans="1:2" x14ac:dyDescent="0.25">
      <c r="A76" s="1" t="s">
        <v>76</v>
      </c>
      <c r="B76" s="11">
        <v>0</v>
      </c>
    </row>
    <row r="77" spans="1:2" x14ac:dyDescent="0.25">
      <c r="A77" s="1" t="s">
        <v>77</v>
      </c>
      <c r="B77" s="11">
        <v>0</v>
      </c>
    </row>
    <row r="78" spans="1:2" x14ac:dyDescent="0.25">
      <c r="A78" s="1" t="s">
        <v>78</v>
      </c>
      <c r="B78" s="11">
        <v>0</v>
      </c>
    </row>
    <row r="79" spans="1:2" ht="33" customHeight="1" x14ac:dyDescent="0.25">
      <c r="A79" s="13"/>
      <c r="B79" s="14"/>
    </row>
    <row r="80" spans="1:2" x14ac:dyDescent="0.25">
      <c r="A80" s="5" t="s">
        <v>0</v>
      </c>
      <c r="B80" s="31"/>
    </row>
    <row r="81" spans="1:2" x14ac:dyDescent="0.25">
      <c r="A81" s="6" t="s">
        <v>4</v>
      </c>
      <c r="B81" s="31"/>
    </row>
    <row r="82" spans="1:2" x14ac:dyDescent="0.25">
      <c r="A82" s="6" t="s">
        <v>79</v>
      </c>
      <c r="B82" s="5" t="s">
        <v>6</v>
      </c>
    </row>
    <row r="83" spans="1:2" x14ac:dyDescent="0.25">
      <c r="A83" s="7" t="s">
        <v>1</v>
      </c>
      <c r="B83" s="8">
        <f>SUM(B84:B88)</f>
        <v>0</v>
      </c>
    </row>
    <row r="84" spans="1:2" ht="16.5" customHeight="1" x14ac:dyDescent="0.25">
      <c r="A84" s="1" t="s">
        <v>80</v>
      </c>
      <c r="B84" s="10">
        <v>0</v>
      </c>
    </row>
    <row r="85" spans="1:2" ht="16.5" customHeight="1" x14ac:dyDescent="0.25">
      <c r="A85" s="1" t="s">
        <v>81</v>
      </c>
      <c r="B85" s="10">
        <v>0</v>
      </c>
    </row>
    <row r="86" spans="1:2" ht="16.5" customHeight="1" x14ac:dyDescent="0.25">
      <c r="A86" s="1" t="s">
        <v>82</v>
      </c>
      <c r="B86" s="10">
        <v>0</v>
      </c>
    </row>
    <row r="87" spans="1:2" ht="16.5" customHeight="1" x14ac:dyDescent="0.25">
      <c r="A87" s="1" t="s">
        <v>83</v>
      </c>
      <c r="B87" s="10">
        <v>0</v>
      </c>
    </row>
    <row r="88" spans="1:2" ht="16.5" customHeight="1" x14ac:dyDescent="0.25">
      <c r="A88" s="12" t="s">
        <v>84</v>
      </c>
      <c r="B88" s="10">
        <v>0</v>
      </c>
    </row>
    <row r="89" spans="1:2" ht="33" customHeight="1" x14ac:dyDescent="0.25">
      <c r="A89" s="15"/>
    </row>
    <row r="90" spans="1:2" ht="33" customHeight="1" x14ac:dyDescent="0.25">
      <c r="A90" s="15"/>
    </row>
    <row r="91" spans="1:2" x14ac:dyDescent="0.25">
      <c r="A91" s="5" t="s">
        <v>0</v>
      </c>
      <c r="B91" s="31"/>
    </row>
    <row r="92" spans="1:2" x14ac:dyDescent="0.25">
      <c r="A92" s="6" t="s">
        <v>4</v>
      </c>
      <c r="B92" s="31"/>
    </row>
    <row r="93" spans="1:2" x14ac:dyDescent="0.25">
      <c r="A93" s="6" t="s">
        <v>79</v>
      </c>
      <c r="B93" s="5" t="s">
        <v>6</v>
      </c>
    </row>
    <row r="94" spans="1:2" x14ac:dyDescent="0.25">
      <c r="A94" s="7" t="s">
        <v>1</v>
      </c>
      <c r="B94" s="8">
        <f>SUM(B95)</f>
        <v>405409400.76000011</v>
      </c>
    </row>
    <row r="95" spans="1:2" x14ac:dyDescent="0.25">
      <c r="A95" s="16" t="s">
        <v>113</v>
      </c>
      <c r="B95" s="17">
        <f>SUM(B96:B122)</f>
        <v>405409400.76000011</v>
      </c>
    </row>
    <row r="96" spans="1:2" x14ac:dyDescent="0.25">
      <c r="A96" s="1" t="s">
        <v>85</v>
      </c>
      <c r="B96" s="10">
        <v>37607305.740000002</v>
      </c>
    </row>
    <row r="97" spans="1:2" x14ac:dyDescent="0.25">
      <c r="A97" s="1" t="s">
        <v>94</v>
      </c>
      <c r="B97" s="10">
        <v>1966072.53</v>
      </c>
    </row>
    <row r="98" spans="1:2" x14ac:dyDescent="0.25">
      <c r="A98" s="1" t="s">
        <v>86</v>
      </c>
      <c r="B98" s="10">
        <v>10622739.34</v>
      </c>
    </row>
    <row r="99" spans="1:2" x14ac:dyDescent="0.25">
      <c r="A99" s="1" t="s">
        <v>95</v>
      </c>
      <c r="B99" s="10">
        <v>13402020.890000001</v>
      </c>
    </row>
    <row r="100" spans="1:2" x14ac:dyDescent="0.25">
      <c r="A100" s="1" t="s">
        <v>87</v>
      </c>
      <c r="B100" s="10">
        <v>10449434.32</v>
      </c>
    </row>
    <row r="101" spans="1:2" x14ac:dyDescent="0.25">
      <c r="A101" s="1" t="s">
        <v>96</v>
      </c>
      <c r="B101" s="10">
        <v>156804254.27000001</v>
      </c>
    </row>
    <row r="102" spans="1:2" x14ac:dyDescent="0.25">
      <c r="A102" s="1" t="s">
        <v>99</v>
      </c>
      <c r="B102" s="10">
        <v>5974726.5899999999</v>
      </c>
    </row>
    <row r="103" spans="1:2" x14ac:dyDescent="0.25">
      <c r="A103" s="1" t="s">
        <v>97</v>
      </c>
      <c r="B103" s="10">
        <v>58570866.719999999</v>
      </c>
    </row>
    <row r="104" spans="1:2" x14ac:dyDescent="0.25">
      <c r="A104" s="1" t="s">
        <v>88</v>
      </c>
      <c r="B104" s="10">
        <v>426150.85</v>
      </c>
    </row>
    <row r="105" spans="1:2" x14ac:dyDescent="0.25">
      <c r="A105" s="1" t="s">
        <v>100</v>
      </c>
      <c r="B105" s="10">
        <v>994804.64</v>
      </c>
    </row>
    <row r="106" spans="1:2" x14ac:dyDescent="0.25">
      <c r="A106" s="1" t="s">
        <v>101</v>
      </c>
      <c r="B106" s="10">
        <v>11515838.24</v>
      </c>
    </row>
    <row r="107" spans="1:2" x14ac:dyDescent="0.25">
      <c r="A107" s="1" t="s">
        <v>102</v>
      </c>
      <c r="B107" s="10">
        <v>4995164.37</v>
      </c>
    </row>
    <row r="108" spans="1:2" x14ac:dyDescent="0.25">
      <c r="A108" s="1" t="s">
        <v>103</v>
      </c>
      <c r="B108" s="10">
        <v>3281804.15</v>
      </c>
    </row>
    <row r="109" spans="1:2" x14ac:dyDescent="0.25">
      <c r="A109" s="1" t="s">
        <v>98</v>
      </c>
      <c r="B109" s="10">
        <v>2340600.89</v>
      </c>
    </row>
    <row r="110" spans="1:2" x14ac:dyDescent="0.25">
      <c r="A110" s="1" t="s">
        <v>89</v>
      </c>
      <c r="B110" s="10">
        <v>2119876.2400000002</v>
      </c>
    </row>
    <row r="111" spans="1:2" x14ac:dyDescent="0.25">
      <c r="A111" s="1" t="s">
        <v>104</v>
      </c>
      <c r="B111" s="10">
        <v>38400628.07</v>
      </c>
    </row>
    <row r="112" spans="1:2" x14ac:dyDescent="0.25">
      <c r="A112" s="1" t="s">
        <v>105</v>
      </c>
      <c r="B112" s="10">
        <v>6048666.8600000003</v>
      </c>
    </row>
    <row r="113" spans="1:2" x14ac:dyDescent="0.25">
      <c r="A113" s="1" t="s">
        <v>106</v>
      </c>
      <c r="B113" s="10">
        <v>515858.37</v>
      </c>
    </row>
    <row r="114" spans="1:2" x14ac:dyDescent="0.25">
      <c r="A114" s="1" t="s">
        <v>107</v>
      </c>
      <c r="B114" s="10">
        <v>2236413.11</v>
      </c>
    </row>
    <row r="115" spans="1:2" x14ac:dyDescent="0.25">
      <c r="A115" s="1" t="s">
        <v>108</v>
      </c>
      <c r="B115" s="10">
        <v>5256027.93</v>
      </c>
    </row>
    <row r="116" spans="1:2" x14ac:dyDescent="0.25">
      <c r="A116" s="1" t="s">
        <v>90</v>
      </c>
      <c r="B116" s="10">
        <v>2778376.97</v>
      </c>
    </row>
    <row r="117" spans="1:2" x14ac:dyDescent="0.25">
      <c r="A117" s="1" t="s">
        <v>91</v>
      </c>
      <c r="B117" s="10">
        <v>1152071.6599999999</v>
      </c>
    </row>
    <row r="118" spans="1:2" x14ac:dyDescent="0.25">
      <c r="A118" s="1" t="s">
        <v>109</v>
      </c>
      <c r="B118" s="10">
        <v>12346447.66</v>
      </c>
    </row>
    <row r="119" spans="1:2" x14ac:dyDescent="0.25">
      <c r="A119" s="1" t="s">
        <v>110</v>
      </c>
      <c r="B119" s="10">
        <v>10566439.470000001</v>
      </c>
    </row>
    <row r="120" spans="1:2" x14ac:dyDescent="0.25">
      <c r="A120" s="1" t="s">
        <v>111</v>
      </c>
      <c r="B120" s="10">
        <v>430827.36</v>
      </c>
    </row>
    <row r="121" spans="1:2" x14ac:dyDescent="0.25">
      <c r="A121" s="1" t="s">
        <v>112</v>
      </c>
      <c r="B121" s="10">
        <v>627281.19999999995</v>
      </c>
    </row>
    <row r="122" spans="1:2" x14ac:dyDescent="0.25">
      <c r="A122" s="1" t="s">
        <v>92</v>
      </c>
      <c r="B122" s="10">
        <v>3978702.32</v>
      </c>
    </row>
    <row r="123" spans="1:2" x14ac:dyDescent="0.25">
      <c r="A123" s="16" t="s">
        <v>84</v>
      </c>
      <c r="B123" s="17">
        <v>14782935.6</v>
      </c>
    </row>
    <row r="125" spans="1:2" ht="39.75" customHeight="1" x14ac:dyDescent="0.25">
      <c r="A125" s="33" t="s">
        <v>93</v>
      </c>
      <c r="B125" s="34"/>
    </row>
    <row r="128" spans="1:2" x14ac:dyDescent="0.25">
      <c r="A128" s="5" t="s">
        <v>0</v>
      </c>
      <c r="B128" s="31"/>
    </row>
    <row r="129" spans="1:2" x14ac:dyDescent="0.25">
      <c r="A129" s="6" t="s">
        <v>4</v>
      </c>
      <c r="B129" s="31"/>
    </row>
    <row r="130" spans="1:2" x14ac:dyDescent="0.25">
      <c r="A130" s="6" t="s">
        <v>114</v>
      </c>
      <c r="B130" s="5" t="s">
        <v>6</v>
      </c>
    </row>
    <row r="131" spans="1:2" x14ac:dyDescent="0.25">
      <c r="A131" s="7" t="s">
        <v>1</v>
      </c>
      <c r="B131" s="8">
        <f>SUM(B132,B141,B149,B159)</f>
        <v>405409400.76000005</v>
      </c>
    </row>
    <row r="132" spans="1:2" x14ac:dyDescent="0.25">
      <c r="A132" s="16" t="s">
        <v>115</v>
      </c>
      <c r="B132" s="17">
        <f>SUM(B133:B140)</f>
        <v>163630023.01000002</v>
      </c>
    </row>
    <row r="133" spans="1:2" x14ac:dyDescent="0.25">
      <c r="A133" s="1" t="s">
        <v>119</v>
      </c>
      <c r="B133" s="10">
        <v>0</v>
      </c>
    </row>
    <row r="134" spans="1:2" x14ac:dyDescent="0.25">
      <c r="A134" s="1" t="s">
        <v>120</v>
      </c>
      <c r="B134" s="10">
        <v>946685.73</v>
      </c>
    </row>
    <row r="135" spans="1:2" x14ac:dyDescent="0.25">
      <c r="A135" s="1" t="s">
        <v>121</v>
      </c>
      <c r="B135" s="10">
        <v>69095120.010000005</v>
      </c>
    </row>
    <row r="136" spans="1:2" x14ac:dyDescent="0.25">
      <c r="A136" s="1" t="s">
        <v>122</v>
      </c>
      <c r="B136" s="10">
        <v>0</v>
      </c>
    </row>
    <row r="137" spans="1:2" x14ac:dyDescent="0.25">
      <c r="A137" s="1" t="s">
        <v>123</v>
      </c>
      <c r="B137" s="10">
        <v>10622739.34</v>
      </c>
    </row>
    <row r="138" spans="1:2" x14ac:dyDescent="0.25">
      <c r="A138" s="1" t="s">
        <v>124</v>
      </c>
      <c r="B138" s="10">
        <v>0</v>
      </c>
    </row>
    <row r="139" spans="1:2" x14ac:dyDescent="0.25">
      <c r="A139" s="1" t="s">
        <v>125</v>
      </c>
      <c r="B139" s="10">
        <v>69137306.189999998</v>
      </c>
    </row>
    <row r="140" spans="1:2" x14ac:dyDescent="0.25">
      <c r="A140" s="1" t="s">
        <v>126</v>
      </c>
      <c r="B140" s="10">
        <v>13828171.74</v>
      </c>
    </row>
    <row r="141" spans="1:2" x14ac:dyDescent="0.25">
      <c r="A141" s="16" t="s">
        <v>116</v>
      </c>
      <c r="B141" s="17">
        <f>SUM(B142:B148)</f>
        <v>234547800.27000001</v>
      </c>
    </row>
    <row r="142" spans="1:2" x14ac:dyDescent="0.25">
      <c r="A142" s="12" t="s">
        <v>127</v>
      </c>
      <c r="B142" s="18">
        <v>6048666.8600000003</v>
      </c>
    </row>
    <row r="143" spans="1:2" x14ac:dyDescent="0.25">
      <c r="A143" s="12" t="s">
        <v>128</v>
      </c>
      <c r="B143" s="18">
        <v>215977251.31999999</v>
      </c>
    </row>
    <row r="144" spans="1:2" x14ac:dyDescent="0.25">
      <c r="A144" s="12" t="s">
        <v>129</v>
      </c>
      <c r="B144" s="18">
        <v>1152071.6599999999</v>
      </c>
    </row>
    <row r="145" spans="1:2" x14ac:dyDescent="0.25">
      <c r="A145" s="12" t="s">
        <v>130</v>
      </c>
      <c r="B145" s="18">
        <v>6113782.5</v>
      </c>
    </row>
    <row r="146" spans="1:2" x14ac:dyDescent="0.25">
      <c r="A146" s="12" t="s">
        <v>131</v>
      </c>
      <c r="B146" s="18">
        <v>5256027.93</v>
      </c>
    </row>
    <row r="147" spans="1:2" x14ac:dyDescent="0.25">
      <c r="A147" s="12" t="s">
        <v>132</v>
      </c>
      <c r="B147" s="18">
        <v>0</v>
      </c>
    </row>
    <row r="148" spans="1:2" x14ac:dyDescent="0.25">
      <c r="A148" s="12" t="s">
        <v>133</v>
      </c>
      <c r="B148" s="18">
        <v>0</v>
      </c>
    </row>
    <row r="149" spans="1:2" x14ac:dyDescent="0.25">
      <c r="A149" s="16" t="s">
        <v>117</v>
      </c>
      <c r="B149" s="17">
        <f>SUM(B150:B158)</f>
        <v>7231577.4800000004</v>
      </c>
    </row>
    <row r="150" spans="1:2" s="19" customFormat="1" x14ac:dyDescent="0.25">
      <c r="A150" s="12" t="s">
        <v>134</v>
      </c>
      <c r="B150" s="18">
        <v>7231577.4800000004</v>
      </c>
    </row>
    <row r="151" spans="1:2" s="19" customFormat="1" x14ac:dyDescent="0.25">
      <c r="A151" s="12" t="s">
        <v>135</v>
      </c>
      <c r="B151" s="18">
        <v>0</v>
      </c>
    </row>
    <row r="152" spans="1:2" s="19" customFormat="1" x14ac:dyDescent="0.25">
      <c r="A152" s="12" t="s">
        <v>136</v>
      </c>
      <c r="B152" s="18">
        <v>0</v>
      </c>
    </row>
    <row r="153" spans="1:2" s="19" customFormat="1" x14ac:dyDescent="0.25">
      <c r="A153" s="12" t="s">
        <v>137</v>
      </c>
      <c r="B153" s="18">
        <v>0</v>
      </c>
    </row>
    <row r="154" spans="1:2" s="19" customFormat="1" x14ac:dyDescent="0.25">
      <c r="A154" s="12" t="s">
        <v>138</v>
      </c>
      <c r="B154" s="18">
        <v>0</v>
      </c>
    </row>
    <row r="155" spans="1:2" s="19" customFormat="1" x14ac:dyDescent="0.25">
      <c r="A155" s="12" t="s">
        <v>139</v>
      </c>
      <c r="B155" s="18">
        <v>0</v>
      </c>
    </row>
    <row r="156" spans="1:2" s="19" customFormat="1" x14ac:dyDescent="0.25">
      <c r="A156" s="12" t="s">
        <v>140</v>
      </c>
      <c r="B156" s="18">
        <v>0</v>
      </c>
    </row>
    <row r="157" spans="1:2" s="19" customFormat="1" x14ac:dyDescent="0.25">
      <c r="A157" s="12" t="s">
        <v>141</v>
      </c>
      <c r="B157" s="18">
        <v>0</v>
      </c>
    </row>
    <row r="158" spans="1:2" s="19" customFormat="1" x14ac:dyDescent="0.25">
      <c r="A158" s="12" t="s">
        <v>142</v>
      </c>
      <c r="B158" s="18">
        <v>0</v>
      </c>
    </row>
    <row r="159" spans="1:2" x14ac:dyDescent="0.25">
      <c r="A159" s="16" t="s">
        <v>118</v>
      </c>
      <c r="B159" s="17">
        <f>SUM(B160:B163)</f>
        <v>0</v>
      </c>
    </row>
    <row r="160" spans="1:2" x14ac:dyDescent="0.25">
      <c r="A160" s="3" t="s">
        <v>143</v>
      </c>
      <c r="B160" s="18">
        <v>0</v>
      </c>
    </row>
    <row r="161" spans="1:2" ht="30" x14ac:dyDescent="0.25">
      <c r="A161" s="20" t="s">
        <v>144</v>
      </c>
      <c r="B161" s="18">
        <v>0</v>
      </c>
    </row>
    <row r="162" spans="1:2" x14ac:dyDescent="0.25">
      <c r="A162" s="3" t="s">
        <v>145</v>
      </c>
      <c r="B162" s="18">
        <v>0</v>
      </c>
    </row>
    <row r="163" spans="1:2" x14ac:dyDescent="0.25">
      <c r="A163" s="3" t="s">
        <v>146</v>
      </c>
      <c r="B163" s="18">
        <v>0</v>
      </c>
    </row>
    <row r="166" spans="1:2" x14ac:dyDescent="0.25">
      <c r="A166" s="5" t="s">
        <v>0</v>
      </c>
      <c r="B166" s="31"/>
    </row>
    <row r="167" spans="1:2" x14ac:dyDescent="0.25">
      <c r="A167" s="6" t="s">
        <v>4</v>
      </c>
      <c r="B167" s="31"/>
    </row>
    <row r="168" spans="1:2" x14ac:dyDescent="0.25">
      <c r="A168" s="6" t="s">
        <v>147</v>
      </c>
      <c r="B168" s="5" t="s">
        <v>6</v>
      </c>
    </row>
    <row r="169" spans="1:2" x14ac:dyDescent="0.25">
      <c r="A169" s="7" t="s">
        <v>1</v>
      </c>
      <c r="B169" s="8">
        <f>SUM(B170:B174)</f>
        <v>405409400.76000005</v>
      </c>
    </row>
    <row r="170" spans="1:2" x14ac:dyDescent="0.25">
      <c r="A170" s="12" t="s">
        <v>148</v>
      </c>
      <c r="B170" s="18">
        <v>259565054.5</v>
      </c>
    </row>
    <row r="171" spans="1:2" x14ac:dyDescent="0.25">
      <c r="A171" s="1" t="s">
        <v>149</v>
      </c>
      <c r="B171" s="10">
        <v>136096911.22</v>
      </c>
    </row>
    <row r="172" spans="1:2" x14ac:dyDescent="0.25">
      <c r="A172" s="1" t="s">
        <v>150</v>
      </c>
      <c r="B172" s="10">
        <v>0</v>
      </c>
    </row>
    <row r="173" spans="1:2" x14ac:dyDescent="0.25">
      <c r="A173" s="1" t="s">
        <v>3</v>
      </c>
      <c r="B173" s="10">
        <v>9747435.0399999991</v>
      </c>
    </row>
    <row r="174" spans="1:2" x14ac:dyDescent="0.25">
      <c r="A174" s="1" t="s">
        <v>2</v>
      </c>
      <c r="B174" s="10">
        <v>0</v>
      </c>
    </row>
    <row r="177" spans="1:2" x14ac:dyDescent="0.25">
      <c r="A177" s="31" t="s">
        <v>0</v>
      </c>
      <c r="B177" s="31"/>
    </row>
    <row r="178" spans="1:2" x14ac:dyDescent="0.25">
      <c r="A178" s="32" t="s">
        <v>4</v>
      </c>
      <c r="B178" s="32"/>
    </row>
    <row r="179" spans="1:2" x14ac:dyDescent="0.25">
      <c r="A179" s="32" t="s">
        <v>151</v>
      </c>
      <c r="B179" s="32"/>
    </row>
    <row r="180" spans="1:2" x14ac:dyDescent="0.25">
      <c r="A180" s="27" t="s">
        <v>314</v>
      </c>
      <c r="B180" s="27"/>
    </row>
    <row r="181" spans="1:2" x14ac:dyDescent="0.25">
      <c r="A181" s="27" t="s">
        <v>315</v>
      </c>
      <c r="B181" s="27"/>
    </row>
    <row r="182" spans="1:2" x14ac:dyDescent="0.25">
      <c r="A182" s="27" t="s">
        <v>316</v>
      </c>
      <c r="B182" s="27"/>
    </row>
    <row r="183" spans="1:2" x14ac:dyDescent="0.25">
      <c r="A183" s="27" t="s">
        <v>317</v>
      </c>
      <c r="B183" s="27"/>
    </row>
    <row r="184" spans="1:2" x14ac:dyDescent="0.25">
      <c r="A184" s="27" t="s">
        <v>318</v>
      </c>
      <c r="B184" s="27"/>
    </row>
    <row r="185" spans="1:2" x14ac:dyDescent="0.25">
      <c r="A185" s="27" t="s">
        <v>302</v>
      </c>
      <c r="B185" s="27"/>
    </row>
    <row r="186" spans="1:2" x14ac:dyDescent="0.25">
      <c r="A186" s="27" t="s">
        <v>319</v>
      </c>
      <c r="B186" s="27"/>
    </row>
    <row r="187" spans="1:2" x14ac:dyDescent="0.25">
      <c r="A187" s="27" t="s">
        <v>320</v>
      </c>
      <c r="B187" s="27"/>
    </row>
    <row r="188" spans="1:2" x14ac:dyDescent="0.25">
      <c r="A188" s="27" t="s">
        <v>321</v>
      </c>
      <c r="B188" s="27"/>
    </row>
    <row r="189" spans="1:2" x14ac:dyDescent="0.25">
      <c r="A189" s="27" t="s">
        <v>322</v>
      </c>
      <c r="B189" s="27"/>
    </row>
    <row r="190" spans="1:2" x14ac:dyDescent="0.25">
      <c r="A190" s="27" t="s">
        <v>323</v>
      </c>
      <c r="B190" s="27"/>
    </row>
    <row r="191" spans="1:2" x14ac:dyDescent="0.25">
      <c r="A191" s="27" t="s">
        <v>324</v>
      </c>
      <c r="B191" s="27"/>
    </row>
    <row r="192" spans="1:2" x14ac:dyDescent="0.25">
      <c r="A192" s="27" t="s">
        <v>325</v>
      </c>
      <c r="B192" s="27"/>
    </row>
    <row r="193" spans="1:2" x14ac:dyDescent="0.25">
      <c r="A193" s="27" t="s">
        <v>326</v>
      </c>
      <c r="B193" s="27"/>
    </row>
    <row r="194" spans="1:2" x14ac:dyDescent="0.25">
      <c r="A194" s="27" t="s">
        <v>327</v>
      </c>
      <c r="B194" s="27"/>
    </row>
    <row r="195" spans="1:2" x14ac:dyDescent="0.25">
      <c r="A195" s="27" t="s">
        <v>328</v>
      </c>
      <c r="B195" s="27"/>
    </row>
    <row r="196" spans="1:2" x14ac:dyDescent="0.25">
      <c r="A196" s="27" t="s">
        <v>329</v>
      </c>
      <c r="B196" s="27"/>
    </row>
    <row r="197" spans="1:2" x14ac:dyDescent="0.25">
      <c r="A197" s="27" t="s">
        <v>330</v>
      </c>
      <c r="B197" s="27"/>
    </row>
    <row r="198" spans="1:2" x14ac:dyDescent="0.25">
      <c r="A198" s="27" t="s">
        <v>331</v>
      </c>
      <c r="B198" s="27"/>
    </row>
    <row r="199" spans="1:2" x14ac:dyDescent="0.25">
      <c r="A199" s="27" t="s">
        <v>332</v>
      </c>
      <c r="B199" s="27"/>
    </row>
    <row r="200" spans="1:2" x14ac:dyDescent="0.25">
      <c r="A200" s="27" t="s">
        <v>333</v>
      </c>
      <c r="B200" s="27"/>
    </row>
    <row r="201" spans="1:2" x14ac:dyDescent="0.25">
      <c r="A201" s="27" t="s">
        <v>334</v>
      </c>
      <c r="B201" s="27"/>
    </row>
    <row r="202" spans="1:2" x14ac:dyDescent="0.25">
      <c r="A202" s="27" t="s">
        <v>335</v>
      </c>
      <c r="B202" s="27"/>
    </row>
    <row r="203" spans="1:2" x14ac:dyDescent="0.25">
      <c r="A203" s="27" t="s">
        <v>336</v>
      </c>
      <c r="B203" s="27"/>
    </row>
    <row r="204" spans="1:2" x14ac:dyDescent="0.25">
      <c r="A204" s="27" t="s">
        <v>337</v>
      </c>
      <c r="B204" s="27"/>
    </row>
    <row r="205" spans="1:2" x14ac:dyDescent="0.25">
      <c r="A205" s="27" t="s">
        <v>338</v>
      </c>
      <c r="B205" s="27"/>
    </row>
    <row r="206" spans="1:2" x14ac:dyDescent="0.25">
      <c r="A206" s="27" t="s">
        <v>339</v>
      </c>
      <c r="B206" s="27"/>
    </row>
    <row r="208" spans="1:2" x14ac:dyDescent="0.25">
      <c r="A208" s="31" t="s">
        <v>0</v>
      </c>
      <c r="B208" s="31"/>
    </row>
    <row r="209" spans="1:2" x14ac:dyDescent="0.25">
      <c r="A209" s="32" t="s">
        <v>4</v>
      </c>
      <c r="B209" s="32"/>
    </row>
    <row r="210" spans="1:2" x14ac:dyDescent="0.25">
      <c r="A210" s="32" t="s">
        <v>152</v>
      </c>
      <c r="B210" s="32"/>
    </row>
    <row r="211" spans="1:2" x14ac:dyDescent="0.25">
      <c r="A211" s="27" t="s">
        <v>340</v>
      </c>
      <c r="B211" s="27"/>
    </row>
    <row r="212" spans="1:2" x14ac:dyDescent="0.25">
      <c r="A212" s="27" t="s">
        <v>341</v>
      </c>
      <c r="B212" s="27"/>
    </row>
    <row r="213" spans="1:2" x14ac:dyDescent="0.25">
      <c r="A213" s="27" t="s">
        <v>342</v>
      </c>
      <c r="B213" s="27"/>
    </row>
    <row r="214" spans="1:2" x14ac:dyDescent="0.25">
      <c r="A214" s="27" t="s">
        <v>343</v>
      </c>
      <c r="B214" s="27"/>
    </row>
    <row r="215" spans="1:2" x14ac:dyDescent="0.25">
      <c r="A215" s="27" t="s">
        <v>344</v>
      </c>
      <c r="B215" s="27"/>
    </row>
    <row r="216" spans="1:2" x14ac:dyDescent="0.25">
      <c r="A216" s="27" t="s">
        <v>345</v>
      </c>
      <c r="B216" s="27"/>
    </row>
    <row r="217" spans="1:2" x14ac:dyDescent="0.25">
      <c r="A217" s="27" t="s">
        <v>346</v>
      </c>
      <c r="B217" s="27"/>
    </row>
    <row r="218" spans="1:2" x14ac:dyDescent="0.25">
      <c r="A218" s="27" t="s">
        <v>347</v>
      </c>
      <c r="B218" s="27"/>
    </row>
    <row r="219" spans="1:2" x14ac:dyDescent="0.25">
      <c r="A219" s="27" t="s">
        <v>348</v>
      </c>
      <c r="B219" s="27"/>
    </row>
    <row r="220" spans="1:2" x14ac:dyDescent="0.25">
      <c r="A220" s="27" t="s">
        <v>349</v>
      </c>
      <c r="B220" s="27"/>
    </row>
    <row r="221" spans="1:2" x14ac:dyDescent="0.25">
      <c r="A221" s="27" t="s">
        <v>350</v>
      </c>
      <c r="B221" s="27"/>
    </row>
    <row r="222" spans="1:2" x14ac:dyDescent="0.25">
      <c r="A222" s="27" t="s">
        <v>351</v>
      </c>
      <c r="B222" s="27"/>
    </row>
    <row r="223" spans="1:2" x14ac:dyDescent="0.25">
      <c r="A223" s="27" t="s">
        <v>352</v>
      </c>
      <c r="B223" s="27"/>
    </row>
    <row r="224" spans="1:2" x14ac:dyDescent="0.25">
      <c r="A224" s="27" t="s">
        <v>353</v>
      </c>
      <c r="B224" s="27"/>
    </row>
    <row r="225" spans="1:4" x14ac:dyDescent="0.25">
      <c r="A225" s="27" t="s">
        <v>354</v>
      </c>
      <c r="B225" s="27"/>
    </row>
    <row r="226" spans="1:4" x14ac:dyDescent="0.25">
      <c r="A226" s="27" t="s">
        <v>355</v>
      </c>
      <c r="B226" s="27"/>
    </row>
    <row r="227" spans="1:4" x14ac:dyDescent="0.25">
      <c r="A227" s="27" t="s">
        <v>356</v>
      </c>
      <c r="B227" s="27"/>
    </row>
    <row r="228" spans="1:4" x14ac:dyDescent="0.25">
      <c r="A228" s="27" t="s">
        <v>357</v>
      </c>
      <c r="B228" s="27"/>
    </row>
    <row r="229" spans="1:4" x14ac:dyDescent="0.25">
      <c r="A229" s="27" t="s">
        <v>358</v>
      </c>
      <c r="B229" s="27"/>
    </row>
    <row r="230" spans="1:4" x14ac:dyDescent="0.25">
      <c r="A230" s="27" t="s">
        <v>359</v>
      </c>
      <c r="B230" s="27"/>
    </row>
    <row r="231" spans="1:4" x14ac:dyDescent="0.25">
      <c r="A231" s="27" t="s">
        <v>360</v>
      </c>
      <c r="B231" s="27"/>
    </row>
    <row r="232" spans="1:4" x14ac:dyDescent="0.25">
      <c r="A232" s="27" t="s">
        <v>361</v>
      </c>
      <c r="B232" s="27"/>
    </row>
    <row r="233" spans="1:4" x14ac:dyDescent="0.25">
      <c r="A233" s="27" t="s">
        <v>362</v>
      </c>
      <c r="B233" s="27"/>
    </row>
    <row r="234" spans="1:4" x14ac:dyDescent="0.25">
      <c r="A234" s="27" t="s">
        <v>363</v>
      </c>
      <c r="B234" s="27"/>
    </row>
    <row r="235" spans="1:4" x14ac:dyDescent="0.25">
      <c r="A235" s="27" t="s">
        <v>364</v>
      </c>
      <c r="B235" s="27"/>
    </row>
    <row r="236" spans="1:4" x14ac:dyDescent="0.25">
      <c r="A236" s="27" t="s">
        <v>365</v>
      </c>
      <c r="B236" s="27"/>
    </row>
    <row r="237" spans="1:4" x14ac:dyDescent="0.25">
      <c r="A237" s="27" t="s">
        <v>366</v>
      </c>
      <c r="B237" s="27"/>
    </row>
    <row r="238" spans="1:4" x14ac:dyDescent="0.25">
      <c r="A238" s="26"/>
      <c r="B238" s="26"/>
    </row>
    <row r="240" spans="1:4" x14ac:dyDescent="0.25">
      <c r="A240" s="28" t="s">
        <v>0</v>
      </c>
      <c r="B240" s="29"/>
      <c r="C240" s="29"/>
      <c r="D240" s="30"/>
    </row>
    <row r="241" spans="1:4" ht="53.25" customHeight="1" x14ac:dyDescent="0.25">
      <c r="A241" s="28" t="s">
        <v>312</v>
      </c>
      <c r="B241" s="29"/>
      <c r="C241" s="29"/>
      <c r="D241" s="30"/>
    </row>
    <row r="242" spans="1:4" x14ac:dyDescent="0.25">
      <c r="A242" s="35" t="s">
        <v>307</v>
      </c>
      <c r="B242" s="35" t="s">
        <v>308</v>
      </c>
      <c r="C242" s="35" t="s">
        <v>309</v>
      </c>
      <c r="D242" s="35"/>
    </row>
    <row r="243" spans="1:4" x14ac:dyDescent="0.25">
      <c r="A243" s="35"/>
      <c r="B243" s="35"/>
      <c r="C243" s="22" t="s">
        <v>310</v>
      </c>
      <c r="D243" s="22" t="s">
        <v>311</v>
      </c>
    </row>
    <row r="244" spans="1:4" x14ac:dyDescent="0.25">
      <c r="A244" s="23" t="s">
        <v>153</v>
      </c>
      <c r="B244" s="23">
        <v>1</v>
      </c>
      <c r="C244" s="24">
        <v>4561.37</v>
      </c>
      <c r="D244" s="24">
        <v>4561.37</v>
      </c>
    </row>
    <row r="245" spans="1:4" x14ac:dyDescent="0.25">
      <c r="A245" s="23" t="s">
        <v>154</v>
      </c>
      <c r="B245" s="23">
        <v>8</v>
      </c>
      <c r="C245" s="24">
        <v>3331.7</v>
      </c>
      <c r="D245" s="24">
        <v>4561.37</v>
      </c>
    </row>
    <row r="246" spans="1:4" x14ac:dyDescent="0.25">
      <c r="A246" s="23" t="s">
        <v>155</v>
      </c>
      <c r="B246" s="23">
        <v>1</v>
      </c>
      <c r="C246" s="24">
        <v>3331.7</v>
      </c>
      <c r="D246" s="24">
        <v>3331.7</v>
      </c>
    </row>
    <row r="247" spans="1:4" x14ac:dyDescent="0.25">
      <c r="A247" s="23" t="s">
        <v>156</v>
      </c>
      <c r="B247" s="23">
        <v>1</v>
      </c>
      <c r="C247" s="24">
        <v>3331.7</v>
      </c>
      <c r="D247" s="24">
        <v>3331.7</v>
      </c>
    </row>
    <row r="248" spans="1:4" x14ac:dyDescent="0.25">
      <c r="A248" s="23" t="s">
        <v>157</v>
      </c>
      <c r="B248" s="23">
        <v>1</v>
      </c>
      <c r="C248" s="24">
        <v>3221.7599999999998</v>
      </c>
      <c r="D248" s="24">
        <v>3221.7599999999998</v>
      </c>
    </row>
    <row r="249" spans="1:4" x14ac:dyDescent="0.25">
      <c r="A249" s="23" t="s">
        <v>158</v>
      </c>
      <c r="B249" s="23">
        <v>2</v>
      </c>
      <c r="C249" s="24">
        <v>13290.689999999999</v>
      </c>
      <c r="D249" s="24">
        <v>17329.150000000001</v>
      </c>
    </row>
    <row r="250" spans="1:4" x14ac:dyDescent="0.25">
      <c r="A250" s="23" t="s">
        <v>159</v>
      </c>
      <c r="B250" s="23">
        <v>1</v>
      </c>
      <c r="C250" s="24">
        <v>3331.7</v>
      </c>
      <c r="D250" s="24">
        <v>3331.7</v>
      </c>
    </row>
    <row r="251" spans="1:4" x14ac:dyDescent="0.25">
      <c r="A251" s="23" t="s">
        <v>160</v>
      </c>
      <c r="B251" s="23">
        <v>5</v>
      </c>
      <c r="C251" s="24">
        <v>3331.7</v>
      </c>
      <c r="D251" s="24">
        <v>9165.7999999999993</v>
      </c>
    </row>
    <row r="252" spans="1:4" x14ac:dyDescent="0.25">
      <c r="A252" s="23" t="s">
        <v>161</v>
      </c>
      <c r="B252" s="23">
        <v>1</v>
      </c>
      <c r="C252" s="24">
        <v>7686.06</v>
      </c>
      <c r="D252" s="24">
        <v>7686.06</v>
      </c>
    </row>
    <row r="253" spans="1:4" x14ac:dyDescent="0.25">
      <c r="A253" s="23" t="s">
        <v>162</v>
      </c>
      <c r="B253" s="23">
        <v>4</v>
      </c>
      <c r="C253" s="24">
        <v>7106.67</v>
      </c>
      <c r="D253" s="24">
        <v>7286.77</v>
      </c>
    </row>
    <row r="254" spans="1:4" x14ac:dyDescent="0.25">
      <c r="A254" s="23" t="s">
        <v>163</v>
      </c>
      <c r="B254" s="23">
        <v>3</v>
      </c>
      <c r="C254" s="24">
        <v>4693.8500000000004</v>
      </c>
      <c r="D254" s="24">
        <v>5217.1299999999992</v>
      </c>
    </row>
    <row r="255" spans="1:4" x14ac:dyDescent="0.25">
      <c r="A255" s="23" t="s">
        <v>164</v>
      </c>
      <c r="B255" s="23">
        <v>1</v>
      </c>
      <c r="C255" s="24">
        <v>6018.5599999999995</v>
      </c>
      <c r="D255" s="24">
        <v>6018.5599999999995</v>
      </c>
    </row>
    <row r="256" spans="1:4" x14ac:dyDescent="0.25">
      <c r="A256" s="23" t="s">
        <v>165</v>
      </c>
      <c r="B256" s="23">
        <v>1</v>
      </c>
      <c r="C256" s="24">
        <v>5617.5300000000007</v>
      </c>
      <c r="D256" s="24">
        <v>5617.5300000000007</v>
      </c>
    </row>
    <row r="257" spans="1:4" x14ac:dyDescent="0.25">
      <c r="A257" s="23" t="s">
        <v>166</v>
      </c>
      <c r="B257" s="23">
        <v>1</v>
      </c>
      <c r="C257" s="24">
        <v>7199.54</v>
      </c>
      <c r="D257" s="24">
        <v>7199.54</v>
      </c>
    </row>
    <row r="258" spans="1:4" x14ac:dyDescent="0.25">
      <c r="A258" s="23" t="s">
        <v>167</v>
      </c>
      <c r="B258" s="23">
        <v>1</v>
      </c>
      <c r="C258" s="24">
        <v>4424.33</v>
      </c>
      <c r="D258" s="24">
        <v>4424.33</v>
      </c>
    </row>
    <row r="259" spans="1:4" x14ac:dyDescent="0.25">
      <c r="A259" s="23" t="s">
        <v>168</v>
      </c>
      <c r="B259" s="23">
        <v>1</v>
      </c>
      <c r="C259" s="24">
        <v>6489.64</v>
      </c>
      <c r="D259" s="24">
        <v>6489.64</v>
      </c>
    </row>
    <row r="260" spans="1:4" x14ac:dyDescent="0.25">
      <c r="A260" s="23" t="s">
        <v>169</v>
      </c>
      <c r="B260" s="23">
        <v>34</v>
      </c>
      <c r="C260" s="24">
        <v>3203.49</v>
      </c>
      <c r="D260" s="24">
        <v>5519.7199999999993</v>
      </c>
    </row>
    <row r="261" spans="1:4" x14ac:dyDescent="0.25">
      <c r="A261" s="23" t="s">
        <v>170</v>
      </c>
      <c r="B261" s="23">
        <v>32</v>
      </c>
      <c r="C261" s="24">
        <v>3396.8199999999997</v>
      </c>
      <c r="D261" s="24">
        <v>6824.13</v>
      </c>
    </row>
    <row r="262" spans="1:4" x14ac:dyDescent="0.25">
      <c r="A262" s="23" t="s">
        <v>171</v>
      </c>
      <c r="B262" s="23">
        <v>1</v>
      </c>
      <c r="C262" s="24">
        <v>6824.13</v>
      </c>
      <c r="D262" s="24">
        <v>6824.13</v>
      </c>
    </row>
    <row r="263" spans="1:4" x14ac:dyDescent="0.25">
      <c r="A263" s="23" t="s">
        <v>172</v>
      </c>
      <c r="B263" s="23">
        <v>3</v>
      </c>
      <c r="C263" s="24">
        <v>7318.33</v>
      </c>
      <c r="D263" s="24">
        <v>8258.49</v>
      </c>
    </row>
    <row r="264" spans="1:4" x14ac:dyDescent="0.25">
      <c r="A264" s="23" t="s">
        <v>173</v>
      </c>
      <c r="B264" s="23">
        <v>5</v>
      </c>
      <c r="C264" s="24">
        <v>4424.33</v>
      </c>
      <c r="D264" s="24">
        <v>7007.5800000000008</v>
      </c>
    </row>
    <row r="265" spans="1:4" x14ac:dyDescent="0.25">
      <c r="A265" s="23" t="s">
        <v>174</v>
      </c>
      <c r="B265" s="23">
        <v>1</v>
      </c>
      <c r="C265" s="24">
        <v>5159.51</v>
      </c>
      <c r="D265" s="24">
        <v>5159.51</v>
      </c>
    </row>
    <row r="266" spans="1:4" x14ac:dyDescent="0.25">
      <c r="A266" s="23" t="s">
        <v>175</v>
      </c>
      <c r="B266" s="23">
        <v>1</v>
      </c>
      <c r="C266" s="24">
        <v>3331.7</v>
      </c>
      <c r="D266" s="24">
        <v>3331.7</v>
      </c>
    </row>
    <row r="267" spans="1:4" x14ac:dyDescent="0.25">
      <c r="A267" s="23" t="s">
        <v>176</v>
      </c>
      <c r="B267" s="23">
        <v>2</v>
      </c>
      <c r="C267" s="24">
        <v>3251.21</v>
      </c>
      <c r="D267" s="24">
        <v>3911.7</v>
      </c>
    </row>
    <row r="268" spans="1:4" x14ac:dyDescent="0.25">
      <c r="A268" s="23" t="s">
        <v>177</v>
      </c>
      <c r="B268" s="23">
        <v>1</v>
      </c>
      <c r="C268" s="24">
        <v>6824.13</v>
      </c>
      <c r="D268" s="24">
        <v>6824.13</v>
      </c>
    </row>
    <row r="269" spans="1:4" x14ac:dyDescent="0.25">
      <c r="A269" s="23" t="s">
        <v>178</v>
      </c>
      <c r="B269" s="23">
        <v>2</v>
      </c>
      <c r="C269" s="24">
        <v>3307.97</v>
      </c>
      <c r="D269" s="24">
        <v>3403.71</v>
      </c>
    </row>
    <row r="270" spans="1:4" x14ac:dyDescent="0.25">
      <c r="A270" s="23" t="s">
        <v>179</v>
      </c>
      <c r="B270" s="23">
        <v>1</v>
      </c>
      <c r="C270" s="24">
        <v>3857.7</v>
      </c>
      <c r="D270" s="24">
        <v>3857.7</v>
      </c>
    </row>
    <row r="271" spans="1:4" x14ac:dyDescent="0.25">
      <c r="A271" s="23" t="s">
        <v>180</v>
      </c>
      <c r="B271" s="23">
        <v>1</v>
      </c>
      <c r="C271" s="24">
        <v>6624.0300000000007</v>
      </c>
      <c r="D271" s="24">
        <v>6624.0300000000007</v>
      </c>
    </row>
    <row r="272" spans="1:4" x14ac:dyDescent="0.25">
      <c r="A272" s="23" t="s">
        <v>181</v>
      </c>
      <c r="B272" s="23">
        <v>1</v>
      </c>
      <c r="C272" s="24">
        <v>4757.0300000000007</v>
      </c>
      <c r="D272" s="24">
        <v>4757.0300000000007</v>
      </c>
    </row>
    <row r="273" spans="1:4" x14ac:dyDescent="0.25">
      <c r="A273" s="23" t="s">
        <v>182</v>
      </c>
      <c r="B273" s="23">
        <v>1</v>
      </c>
      <c r="C273" s="24">
        <v>5446.02</v>
      </c>
      <c r="D273" s="24">
        <v>5446.02</v>
      </c>
    </row>
    <row r="274" spans="1:4" x14ac:dyDescent="0.25">
      <c r="A274" s="23" t="s">
        <v>183</v>
      </c>
      <c r="B274" s="23">
        <v>3</v>
      </c>
      <c r="C274" s="24">
        <v>3331.7</v>
      </c>
      <c r="D274" s="24">
        <v>3331.7</v>
      </c>
    </row>
    <row r="275" spans="1:4" x14ac:dyDescent="0.25">
      <c r="A275" s="23" t="s">
        <v>184</v>
      </c>
      <c r="B275" s="23">
        <v>2</v>
      </c>
      <c r="C275" s="24">
        <v>3331.7</v>
      </c>
      <c r="D275" s="24">
        <v>3331.7</v>
      </c>
    </row>
    <row r="276" spans="1:4" x14ac:dyDescent="0.25">
      <c r="A276" s="23" t="s">
        <v>185</v>
      </c>
      <c r="B276" s="23">
        <v>1</v>
      </c>
      <c r="C276" s="24">
        <v>3916.85</v>
      </c>
      <c r="D276" s="24">
        <v>3916.85</v>
      </c>
    </row>
    <row r="277" spans="1:4" x14ac:dyDescent="0.25">
      <c r="A277" s="23" t="s">
        <v>186</v>
      </c>
      <c r="B277" s="23">
        <v>2</v>
      </c>
      <c r="C277" s="24">
        <v>5159.51</v>
      </c>
      <c r="D277" s="24">
        <v>7066.18</v>
      </c>
    </row>
    <row r="278" spans="1:4" x14ac:dyDescent="0.25">
      <c r="A278" s="23" t="s">
        <v>187</v>
      </c>
      <c r="B278" s="23">
        <v>1</v>
      </c>
      <c r="C278" s="24">
        <v>3331.7</v>
      </c>
      <c r="D278" s="24">
        <v>3331.7</v>
      </c>
    </row>
    <row r="279" spans="1:4" x14ac:dyDescent="0.25">
      <c r="A279" s="23" t="s">
        <v>188</v>
      </c>
      <c r="B279" s="23">
        <v>4</v>
      </c>
      <c r="C279" s="24">
        <v>3331.7</v>
      </c>
      <c r="D279" s="24">
        <v>3711.7</v>
      </c>
    </row>
    <row r="280" spans="1:4" x14ac:dyDescent="0.25">
      <c r="A280" s="23" t="s">
        <v>189</v>
      </c>
      <c r="B280" s="23">
        <v>1</v>
      </c>
      <c r="C280" s="24">
        <v>3331.7</v>
      </c>
      <c r="D280" s="24">
        <v>3331.7</v>
      </c>
    </row>
    <row r="281" spans="1:4" x14ac:dyDescent="0.25">
      <c r="A281" s="23" t="s">
        <v>190</v>
      </c>
      <c r="B281" s="23">
        <v>6</v>
      </c>
      <c r="C281" s="24">
        <v>3331.7</v>
      </c>
      <c r="D281" s="24">
        <v>3529.3199999999997</v>
      </c>
    </row>
    <row r="282" spans="1:4" x14ac:dyDescent="0.25">
      <c r="A282" s="23" t="s">
        <v>191</v>
      </c>
      <c r="B282" s="23">
        <v>2</v>
      </c>
      <c r="C282" s="24">
        <v>4837.4399999999996</v>
      </c>
      <c r="D282" s="24">
        <v>5538.8700000000008</v>
      </c>
    </row>
    <row r="283" spans="1:4" x14ac:dyDescent="0.25">
      <c r="A283" s="23" t="s">
        <v>192</v>
      </c>
      <c r="B283" s="23">
        <v>9</v>
      </c>
      <c r="C283" s="24">
        <v>3414.1</v>
      </c>
      <c r="D283" s="24">
        <v>6886.96</v>
      </c>
    </row>
    <row r="284" spans="1:4" x14ac:dyDescent="0.25">
      <c r="A284" s="23" t="s">
        <v>193</v>
      </c>
      <c r="B284" s="23">
        <v>22</v>
      </c>
      <c r="C284" s="24">
        <v>3207.19</v>
      </c>
      <c r="D284" s="24">
        <v>5401.0300000000007</v>
      </c>
    </row>
    <row r="285" spans="1:4" x14ac:dyDescent="0.25">
      <c r="A285" s="23" t="s">
        <v>194</v>
      </c>
      <c r="B285" s="23">
        <v>1</v>
      </c>
      <c r="C285" s="24">
        <v>4013.95</v>
      </c>
      <c r="D285" s="24">
        <v>4013.95</v>
      </c>
    </row>
    <row r="286" spans="1:4" x14ac:dyDescent="0.25">
      <c r="A286" s="23" t="s">
        <v>195</v>
      </c>
      <c r="B286" s="23">
        <v>1</v>
      </c>
      <c r="C286" s="24">
        <v>3331.7</v>
      </c>
      <c r="D286" s="24">
        <v>3331.7</v>
      </c>
    </row>
    <row r="287" spans="1:4" x14ac:dyDescent="0.25">
      <c r="A287" s="23" t="s">
        <v>196</v>
      </c>
      <c r="B287" s="23">
        <v>1</v>
      </c>
      <c r="C287" s="24">
        <v>3221.46</v>
      </c>
      <c r="D287" s="24">
        <v>3221.46</v>
      </c>
    </row>
    <row r="288" spans="1:4" x14ac:dyDescent="0.25">
      <c r="A288" s="23" t="s">
        <v>197</v>
      </c>
      <c r="B288" s="23">
        <v>1</v>
      </c>
      <c r="C288" s="24">
        <v>3581.7</v>
      </c>
      <c r="D288" s="24">
        <v>3581.7</v>
      </c>
    </row>
    <row r="289" spans="1:4" x14ac:dyDescent="0.25">
      <c r="A289" s="23" t="s">
        <v>198</v>
      </c>
      <c r="B289" s="23">
        <v>1</v>
      </c>
      <c r="C289" s="24">
        <v>3331.7</v>
      </c>
      <c r="D289" s="24">
        <v>3331.7</v>
      </c>
    </row>
    <row r="290" spans="1:4" x14ac:dyDescent="0.25">
      <c r="A290" s="23" t="s">
        <v>199</v>
      </c>
      <c r="B290" s="23">
        <v>4</v>
      </c>
      <c r="C290" s="24">
        <v>3331.7</v>
      </c>
      <c r="D290" s="24">
        <v>3401.56</v>
      </c>
    </row>
    <row r="291" spans="1:4" x14ac:dyDescent="0.25">
      <c r="A291" s="23" t="s">
        <v>200</v>
      </c>
      <c r="B291" s="23">
        <v>21</v>
      </c>
      <c r="C291" s="24">
        <v>3151.6</v>
      </c>
      <c r="D291" s="24">
        <v>3469.7599999999998</v>
      </c>
    </row>
    <row r="292" spans="1:4" x14ac:dyDescent="0.25">
      <c r="A292" s="23" t="s">
        <v>201</v>
      </c>
      <c r="B292" s="23">
        <v>3</v>
      </c>
      <c r="C292" s="24">
        <v>3331.7</v>
      </c>
      <c r="D292" s="24">
        <v>3552.71</v>
      </c>
    </row>
    <row r="293" spans="1:4" x14ac:dyDescent="0.25">
      <c r="A293" s="23" t="s">
        <v>202</v>
      </c>
      <c r="B293" s="23">
        <v>11</v>
      </c>
      <c r="C293" s="24">
        <v>3223.5</v>
      </c>
      <c r="D293" s="24">
        <v>5482.09</v>
      </c>
    </row>
    <row r="294" spans="1:4" x14ac:dyDescent="0.25">
      <c r="A294" s="23" t="s">
        <v>203</v>
      </c>
      <c r="B294" s="23">
        <v>1</v>
      </c>
      <c r="C294" s="24">
        <v>4155.2199999999993</v>
      </c>
      <c r="D294" s="24">
        <v>4155.2199999999993</v>
      </c>
    </row>
    <row r="295" spans="1:4" x14ac:dyDescent="0.25">
      <c r="A295" s="23" t="s">
        <v>204</v>
      </c>
      <c r="B295" s="23">
        <v>6</v>
      </c>
      <c r="C295" s="24">
        <v>3331.7</v>
      </c>
      <c r="D295" s="24">
        <v>3426.3199999999997</v>
      </c>
    </row>
    <row r="296" spans="1:4" x14ac:dyDescent="0.25">
      <c r="A296" s="23" t="s">
        <v>205</v>
      </c>
      <c r="B296" s="23">
        <v>3</v>
      </c>
      <c r="C296" s="24">
        <v>3331.7</v>
      </c>
      <c r="D296" s="24">
        <v>3557.7799999999997</v>
      </c>
    </row>
    <row r="297" spans="1:4" x14ac:dyDescent="0.25">
      <c r="A297" s="23" t="s">
        <v>206</v>
      </c>
      <c r="B297" s="23">
        <v>5</v>
      </c>
      <c r="C297" s="24">
        <v>3331.7</v>
      </c>
      <c r="D297" s="24">
        <v>3488.0699999999997</v>
      </c>
    </row>
    <row r="298" spans="1:4" x14ac:dyDescent="0.25">
      <c r="A298" s="23" t="s">
        <v>207</v>
      </c>
      <c r="B298" s="23">
        <v>2</v>
      </c>
      <c r="C298" s="24">
        <v>3331.7</v>
      </c>
      <c r="D298" s="24">
        <v>3331.7</v>
      </c>
    </row>
    <row r="299" spans="1:4" x14ac:dyDescent="0.25">
      <c r="A299" s="23" t="s">
        <v>208</v>
      </c>
      <c r="B299" s="23">
        <v>2</v>
      </c>
      <c r="C299" s="24">
        <v>3411.7</v>
      </c>
      <c r="D299" s="24">
        <v>3411.7</v>
      </c>
    </row>
    <row r="300" spans="1:4" x14ac:dyDescent="0.25">
      <c r="A300" s="23" t="s">
        <v>209</v>
      </c>
      <c r="B300" s="23">
        <v>2</v>
      </c>
      <c r="C300" s="24">
        <v>3331.7</v>
      </c>
      <c r="D300" s="24">
        <v>3331.7</v>
      </c>
    </row>
    <row r="301" spans="1:4" x14ac:dyDescent="0.25">
      <c r="A301" s="23" t="s">
        <v>210</v>
      </c>
      <c r="B301" s="23">
        <v>1</v>
      </c>
      <c r="C301" s="24">
        <v>3331.7</v>
      </c>
      <c r="D301" s="24">
        <v>3331.7</v>
      </c>
    </row>
    <row r="302" spans="1:4" x14ac:dyDescent="0.25">
      <c r="A302" s="23" t="s">
        <v>211</v>
      </c>
      <c r="B302" s="23">
        <v>6</v>
      </c>
      <c r="C302" s="24">
        <v>3204.58</v>
      </c>
      <c r="D302" s="24">
        <v>3331.7</v>
      </c>
    </row>
    <row r="303" spans="1:4" x14ac:dyDescent="0.25">
      <c r="A303" s="23" t="s">
        <v>212</v>
      </c>
      <c r="B303" s="23">
        <v>2</v>
      </c>
      <c r="C303" s="24">
        <v>4314.3600000000006</v>
      </c>
      <c r="D303" s="24">
        <v>4314.3600000000006</v>
      </c>
    </row>
    <row r="304" spans="1:4" x14ac:dyDescent="0.25">
      <c r="A304" s="23" t="s">
        <v>213</v>
      </c>
      <c r="B304" s="23">
        <v>1</v>
      </c>
      <c r="C304" s="24">
        <v>14960.88</v>
      </c>
      <c r="D304" s="24">
        <v>14960.88</v>
      </c>
    </row>
    <row r="305" spans="1:4" x14ac:dyDescent="0.25">
      <c r="A305" s="23" t="s">
        <v>214</v>
      </c>
      <c r="B305" s="23">
        <v>1</v>
      </c>
      <c r="C305" s="24">
        <v>6081.96</v>
      </c>
      <c r="D305" s="24">
        <v>6081.96</v>
      </c>
    </row>
    <row r="306" spans="1:4" x14ac:dyDescent="0.25">
      <c r="A306" s="23" t="s">
        <v>215</v>
      </c>
      <c r="B306" s="23">
        <v>1</v>
      </c>
      <c r="C306" s="24">
        <v>7066.18</v>
      </c>
      <c r="D306" s="24">
        <v>7066.18</v>
      </c>
    </row>
    <row r="307" spans="1:4" x14ac:dyDescent="0.25">
      <c r="A307" s="23" t="s">
        <v>216</v>
      </c>
      <c r="B307" s="23">
        <v>3</v>
      </c>
      <c r="C307" s="24">
        <v>4838.8900000000003</v>
      </c>
      <c r="D307" s="24">
        <v>6969.68</v>
      </c>
    </row>
    <row r="308" spans="1:4" x14ac:dyDescent="0.25">
      <c r="A308" s="23" t="s">
        <v>217</v>
      </c>
      <c r="B308" s="23">
        <v>1</v>
      </c>
      <c r="C308" s="24">
        <v>6230.93</v>
      </c>
      <c r="D308" s="24">
        <v>6230.93</v>
      </c>
    </row>
    <row r="309" spans="1:4" x14ac:dyDescent="0.25">
      <c r="A309" s="23" t="s">
        <v>218</v>
      </c>
      <c r="B309" s="23">
        <v>1</v>
      </c>
      <c r="C309" s="24">
        <v>5473.57</v>
      </c>
      <c r="D309" s="24">
        <v>5473.57</v>
      </c>
    </row>
    <row r="310" spans="1:4" x14ac:dyDescent="0.25">
      <c r="A310" s="23" t="s">
        <v>219</v>
      </c>
      <c r="B310" s="23">
        <v>1</v>
      </c>
      <c r="C310" s="24">
        <v>9831.27</v>
      </c>
      <c r="D310" s="24">
        <v>9831.27</v>
      </c>
    </row>
    <row r="311" spans="1:4" x14ac:dyDescent="0.25">
      <c r="A311" s="23" t="s">
        <v>220</v>
      </c>
      <c r="B311" s="23">
        <v>1</v>
      </c>
      <c r="C311" s="24">
        <v>10378.799999999999</v>
      </c>
      <c r="D311" s="24">
        <v>10378.799999999999</v>
      </c>
    </row>
    <row r="312" spans="1:4" x14ac:dyDescent="0.25">
      <c r="A312" s="23" t="s">
        <v>221</v>
      </c>
      <c r="B312" s="23">
        <v>1</v>
      </c>
      <c r="C312" s="24">
        <v>6418.29</v>
      </c>
      <c r="D312" s="24">
        <v>6418.29</v>
      </c>
    </row>
    <row r="313" spans="1:4" x14ac:dyDescent="0.25">
      <c r="A313" s="23" t="s">
        <v>222</v>
      </c>
      <c r="B313" s="23">
        <v>1</v>
      </c>
      <c r="C313" s="24">
        <v>4607.74</v>
      </c>
      <c r="D313" s="24">
        <v>4607.74</v>
      </c>
    </row>
    <row r="314" spans="1:4" x14ac:dyDescent="0.25">
      <c r="A314" s="23" t="s">
        <v>223</v>
      </c>
      <c r="B314" s="23">
        <v>1</v>
      </c>
      <c r="C314" s="24">
        <v>5847.99</v>
      </c>
      <c r="D314" s="24">
        <v>5847.99</v>
      </c>
    </row>
    <row r="315" spans="1:4" x14ac:dyDescent="0.25">
      <c r="A315" s="23" t="s">
        <v>224</v>
      </c>
      <c r="B315" s="23">
        <v>1</v>
      </c>
      <c r="C315" s="24">
        <v>4131.6000000000004</v>
      </c>
      <c r="D315" s="24">
        <v>4131.6000000000004</v>
      </c>
    </row>
    <row r="316" spans="1:4" x14ac:dyDescent="0.25">
      <c r="A316" s="23" t="s">
        <v>225</v>
      </c>
      <c r="B316" s="23">
        <v>1</v>
      </c>
      <c r="C316" s="24">
        <v>3260.73</v>
      </c>
      <c r="D316" s="24">
        <v>3260.73</v>
      </c>
    </row>
    <row r="317" spans="1:4" x14ac:dyDescent="0.25">
      <c r="A317" s="23" t="s">
        <v>226</v>
      </c>
      <c r="B317" s="23">
        <v>15</v>
      </c>
      <c r="C317" s="24">
        <v>9671.5400000000009</v>
      </c>
      <c r="D317" s="24">
        <v>17109.59</v>
      </c>
    </row>
    <row r="318" spans="1:4" x14ac:dyDescent="0.25">
      <c r="A318" s="23" t="s">
        <v>227</v>
      </c>
      <c r="B318" s="23">
        <v>1</v>
      </c>
      <c r="C318" s="24">
        <v>13633.279999999999</v>
      </c>
      <c r="D318" s="24">
        <v>13633.279999999999</v>
      </c>
    </row>
    <row r="319" spans="1:4" x14ac:dyDescent="0.25">
      <c r="A319" s="23" t="s">
        <v>228</v>
      </c>
      <c r="B319" s="23">
        <v>1</v>
      </c>
      <c r="C319" s="24">
        <v>7070.07</v>
      </c>
      <c r="D319" s="24">
        <v>7070.07</v>
      </c>
    </row>
    <row r="320" spans="1:4" x14ac:dyDescent="0.25">
      <c r="A320" s="23" t="s">
        <v>229</v>
      </c>
      <c r="B320" s="23">
        <v>1</v>
      </c>
      <c r="C320" s="24">
        <v>3973.18</v>
      </c>
      <c r="D320" s="24">
        <v>3973.18</v>
      </c>
    </row>
    <row r="321" spans="1:4" x14ac:dyDescent="0.25">
      <c r="A321" s="23" t="s">
        <v>230</v>
      </c>
      <c r="B321" s="23">
        <v>1</v>
      </c>
      <c r="C321" s="24">
        <v>7066.18</v>
      </c>
      <c r="D321" s="24">
        <v>7066.18</v>
      </c>
    </row>
    <row r="322" spans="1:4" x14ac:dyDescent="0.25">
      <c r="A322" s="23" t="s">
        <v>231</v>
      </c>
      <c r="B322" s="23">
        <v>1</v>
      </c>
      <c r="C322" s="24">
        <v>4837.43</v>
      </c>
      <c r="D322" s="24">
        <v>4837.43</v>
      </c>
    </row>
    <row r="323" spans="1:4" x14ac:dyDescent="0.25">
      <c r="A323" s="23" t="s">
        <v>232</v>
      </c>
      <c r="B323" s="23">
        <v>1</v>
      </c>
      <c r="C323" s="24">
        <v>6017.4800000000005</v>
      </c>
      <c r="D323" s="24">
        <v>6017.4800000000005</v>
      </c>
    </row>
    <row r="324" spans="1:4" x14ac:dyDescent="0.25">
      <c r="A324" s="23" t="s">
        <v>233</v>
      </c>
      <c r="B324" s="23">
        <v>1</v>
      </c>
      <c r="C324" s="24">
        <v>6587.13</v>
      </c>
      <c r="D324" s="24">
        <v>6587.13</v>
      </c>
    </row>
    <row r="325" spans="1:4" x14ac:dyDescent="0.25">
      <c r="A325" s="23" t="s">
        <v>234</v>
      </c>
      <c r="B325" s="23">
        <v>1</v>
      </c>
      <c r="C325" s="24">
        <v>4711.5</v>
      </c>
      <c r="D325" s="24">
        <v>4711.5</v>
      </c>
    </row>
    <row r="326" spans="1:4" x14ac:dyDescent="0.25">
      <c r="A326" s="23" t="s">
        <v>235</v>
      </c>
      <c r="B326" s="23">
        <v>1</v>
      </c>
      <c r="C326" s="24">
        <v>8729.67</v>
      </c>
      <c r="D326" s="24">
        <v>8729.67</v>
      </c>
    </row>
    <row r="327" spans="1:4" x14ac:dyDescent="0.25">
      <c r="A327" s="23" t="s">
        <v>236</v>
      </c>
      <c r="B327" s="23">
        <v>1</v>
      </c>
      <c r="C327" s="24">
        <v>6017.4800000000005</v>
      </c>
      <c r="D327" s="24">
        <v>6017.4800000000005</v>
      </c>
    </row>
    <row r="328" spans="1:4" x14ac:dyDescent="0.25">
      <c r="A328" s="23" t="s">
        <v>237</v>
      </c>
      <c r="B328" s="23">
        <v>1</v>
      </c>
      <c r="C328" s="24">
        <v>4704</v>
      </c>
      <c r="D328" s="24">
        <v>4704</v>
      </c>
    </row>
    <row r="329" spans="1:4" x14ac:dyDescent="0.25">
      <c r="A329" s="23" t="s">
        <v>238</v>
      </c>
      <c r="B329" s="23">
        <v>1</v>
      </c>
      <c r="C329" s="24">
        <v>7448.83</v>
      </c>
      <c r="D329" s="24">
        <v>7448.83</v>
      </c>
    </row>
    <row r="330" spans="1:4" x14ac:dyDescent="0.25">
      <c r="A330" s="23" t="s">
        <v>239</v>
      </c>
      <c r="B330" s="23">
        <v>1</v>
      </c>
      <c r="C330" s="24">
        <v>7875.17</v>
      </c>
      <c r="D330" s="24">
        <v>7875.17</v>
      </c>
    </row>
    <row r="331" spans="1:4" x14ac:dyDescent="0.25">
      <c r="A331" s="23" t="s">
        <v>240</v>
      </c>
      <c r="B331" s="23">
        <v>1</v>
      </c>
      <c r="C331" s="24">
        <v>4958.9799999999996</v>
      </c>
      <c r="D331" s="24">
        <v>4958.9799999999996</v>
      </c>
    </row>
    <row r="332" spans="1:4" x14ac:dyDescent="0.25">
      <c r="A332" s="23" t="s">
        <v>241</v>
      </c>
      <c r="B332" s="23">
        <v>1</v>
      </c>
      <c r="C332" s="24">
        <v>4537.6100000000006</v>
      </c>
      <c r="D332" s="24">
        <v>4537.6100000000006</v>
      </c>
    </row>
    <row r="333" spans="1:4" x14ac:dyDescent="0.25">
      <c r="A333" s="23" t="s">
        <v>242</v>
      </c>
      <c r="B333" s="23">
        <v>1</v>
      </c>
      <c r="C333" s="24">
        <v>4510.3099999999995</v>
      </c>
      <c r="D333" s="24">
        <v>4510.3099999999995</v>
      </c>
    </row>
    <row r="334" spans="1:4" x14ac:dyDescent="0.25">
      <c r="A334" s="23" t="s">
        <v>243</v>
      </c>
      <c r="B334" s="23">
        <v>1</v>
      </c>
      <c r="C334" s="24">
        <v>4118.91</v>
      </c>
      <c r="D334" s="24">
        <v>4118.91</v>
      </c>
    </row>
    <row r="335" spans="1:4" x14ac:dyDescent="0.25">
      <c r="A335" s="23" t="s">
        <v>244</v>
      </c>
      <c r="B335" s="23">
        <v>16</v>
      </c>
      <c r="C335" s="24">
        <v>3254.0899999999997</v>
      </c>
      <c r="D335" s="24">
        <v>3552.71</v>
      </c>
    </row>
    <row r="336" spans="1:4" x14ac:dyDescent="0.25">
      <c r="A336" s="23" t="s">
        <v>245</v>
      </c>
      <c r="B336" s="23">
        <v>1</v>
      </c>
      <c r="C336" s="24">
        <v>5653.67</v>
      </c>
      <c r="D336" s="24">
        <v>5653.67</v>
      </c>
    </row>
    <row r="337" spans="1:4" x14ac:dyDescent="0.25">
      <c r="A337" s="23" t="s">
        <v>246</v>
      </c>
      <c r="B337" s="23">
        <v>1</v>
      </c>
      <c r="C337" s="24">
        <v>3452.66</v>
      </c>
      <c r="D337" s="24">
        <v>3452.66</v>
      </c>
    </row>
    <row r="338" spans="1:4" x14ac:dyDescent="0.25">
      <c r="A338" s="23" t="s">
        <v>247</v>
      </c>
      <c r="B338" s="23">
        <v>8</v>
      </c>
      <c r="C338" s="24">
        <v>3331.7</v>
      </c>
      <c r="D338" s="24">
        <v>4531.6000000000004</v>
      </c>
    </row>
    <row r="339" spans="1:4" x14ac:dyDescent="0.25">
      <c r="A339" s="23" t="s">
        <v>248</v>
      </c>
      <c r="B339" s="23">
        <v>1</v>
      </c>
      <c r="C339" s="24">
        <v>10814.220000000001</v>
      </c>
      <c r="D339" s="24">
        <v>10814.220000000001</v>
      </c>
    </row>
    <row r="340" spans="1:4" x14ac:dyDescent="0.25">
      <c r="A340" s="23" t="s">
        <v>249</v>
      </c>
      <c r="B340" s="23">
        <v>1</v>
      </c>
      <c r="C340" s="24">
        <v>6944.8</v>
      </c>
      <c r="D340" s="24">
        <v>6944.8</v>
      </c>
    </row>
    <row r="341" spans="1:4" x14ac:dyDescent="0.25">
      <c r="A341" s="23" t="s">
        <v>250</v>
      </c>
      <c r="B341" s="23">
        <v>1</v>
      </c>
      <c r="C341" s="24">
        <v>5470.98</v>
      </c>
      <c r="D341" s="24">
        <v>5470.98</v>
      </c>
    </row>
    <row r="342" spans="1:4" x14ac:dyDescent="0.25">
      <c r="A342" s="23" t="s">
        <v>251</v>
      </c>
      <c r="B342" s="23">
        <v>1</v>
      </c>
      <c r="C342" s="24">
        <v>5942.3</v>
      </c>
      <c r="D342" s="24">
        <v>5942.3</v>
      </c>
    </row>
    <row r="343" spans="1:4" x14ac:dyDescent="0.25">
      <c r="A343" s="23" t="s">
        <v>252</v>
      </c>
      <c r="B343" s="23">
        <v>1</v>
      </c>
      <c r="C343" s="24">
        <v>9481.130000000001</v>
      </c>
      <c r="D343" s="24">
        <v>9481.130000000001</v>
      </c>
    </row>
    <row r="344" spans="1:4" x14ac:dyDescent="0.25">
      <c r="A344" s="23" t="s">
        <v>253</v>
      </c>
      <c r="B344" s="23">
        <v>1</v>
      </c>
      <c r="C344" s="24">
        <v>8297.76</v>
      </c>
      <c r="D344" s="24">
        <v>8297.76</v>
      </c>
    </row>
    <row r="345" spans="1:4" x14ac:dyDescent="0.25">
      <c r="A345" s="23" t="s">
        <v>254</v>
      </c>
      <c r="B345" s="23">
        <v>1</v>
      </c>
      <c r="C345" s="24">
        <v>4789.09</v>
      </c>
      <c r="D345" s="24">
        <v>4789.09</v>
      </c>
    </row>
    <row r="346" spans="1:4" x14ac:dyDescent="0.25">
      <c r="A346" s="23" t="s">
        <v>255</v>
      </c>
      <c r="B346" s="23">
        <v>1</v>
      </c>
      <c r="C346" s="24">
        <v>9523.2999999999993</v>
      </c>
      <c r="D346" s="24">
        <v>9523.2999999999993</v>
      </c>
    </row>
    <row r="347" spans="1:4" x14ac:dyDescent="0.25">
      <c r="A347" s="23" t="s">
        <v>256</v>
      </c>
      <c r="B347" s="23">
        <v>1</v>
      </c>
      <c r="C347" s="24">
        <v>4993.3600000000006</v>
      </c>
      <c r="D347" s="24">
        <v>4993.3600000000006</v>
      </c>
    </row>
    <row r="348" spans="1:4" x14ac:dyDescent="0.25">
      <c r="A348" s="23" t="s">
        <v>257</v>
      </c>
      <c r="B348" s="23">
        <v>1</v>
      </c>
      <c r="C348" s="24">
        <v>3331.7</v>
      </c>
      <c r="D348" s="24">
        <v>3331.7</v>
      </c>
    </row>
    <row r="349" spans="1:4" x14ac:dyDescent="0.25">
      <c r="A349" s="23" t="s">
        <v>258</v>
      </c>
      <c r="B349" s="23">
        <v>1</v>
      </c>
      <c r="C349" s="24">
        <v>3431.8500000000004</v>
      </c>
      <c r="D349" s="24">
        <v>3431.8500000000004</v>
      </c>
    </row>
    <row r="350" spans="1:4" x14ac:dyDescent="0.25">
      <c r="A350" s="23" t="s">
        <v>259</v>
      </c>
      <c r="B350" s="23">
        <v>1</v>
      </c>
      <c r="C350" s="24">
        <v>7201.9100000000008</v>
      </c>
      <c r="D350" s="24">
        <v>7201.9100000000008</v>
      </c>
    </row>
    <row r="351" spans="1:4" x14ac:dyDescent="0.25">
      <c r="A351" s="23" t="s">
        <v>260</v>
      </c>
      <c r="B351" s="23">
        <v>2</v>
      </c>
      <c r="C351" s="24">
        <v>3331.7</v>
      </c>
      <c r="D351" s="24">
        <v>3331.7</v>
      </c>
    </row>
    <row r="352" spans="1:4" x14ac:dyDescent="0.25">
      <c r="A352" s="23" t="s">
        <v>261</v>
      </c>
      <c r="B352" s="23">
        <v>1</v>
      </c>
      <c r="C352" s="24">
        <v>3331.7</v>
      </c>
      <c r="D352" s="24">
        <v>3331.7</v>
      </c>
    </row>
    <row r="353" spans="1:4" x14ac:dyDescent="0.25">
      <c r="A353" s="23" t="s">
        <v>262</v>
      </c>
      <c r="B353" s="23">
        <v>1</v>
      </c>
      <c r="C353" s="24">
        <v>3344.42</v>
      </c>
      <c r="D353" s="24">
        <v>3344.42</v>
      </c>
    </row>
    <row r="354" spans="1:4" x14ac:dyDescent="0.25">
      <c r="A354" s="23" t="s">
        <v>263</v>
      </c>
      <c r="B354" s="23">
        <v>1</v>
      </c>
      <c r="C354" s="24">
        <v>3344.42</v>
      </c>
      <c r="D354" s="24">
        <v>3344.42</v>
      </c>
    </row>
    <row r="355" spans="1:4" x14ac:dyDescent="0.25">
      <c r="A355" s="23" t="s">
        <v>264</v>
      </c>
      <c r="B355" s="23">
        <v>1</v>
      </c>
      <c r="C355" s="24">
        <v>3344.42</v>
      </c>
      <c r="D355" s="24">
        <v>3344.42</v>
      </c>
    </row>
    <row r="356" spans="1:4" x14ac:dyDescent="0.25">
      <c r="A356" s="23" t="s">
        <v>265</v>
      </c>
      <c r="B356" s="23">
        <v>1</v>
      </c>
      <c r="C356" s="24">
        <v>13960.88</v>
      </c>
      <c r="D356" s="24">
        <v>13960.88</v>
      </c>
    </row>
    <row r="357" spans="1:4" x14ac:dyDescent="0.25">
      <c r="A357" s="23" t="s">
        <v>266</v>
      </c>
      <c r="B357" s="23">
        <v>1</v>
      </c>
      <c r="C357" s="24">
        <v>3344.42</v>
      </c>
      <c r="D357" s="24">
        <v>3344.42</v>
      </c>
    </row>
    <row r="358" spans="1:4" x14ac:dyDescent="0.25">
      <c r="A358" s="23" t="s">
        <v>267</v>
      </c>
      <c r="B358" s="23">
        <v>1</v>
      </c>
      <c r="C358" s="24">
        <v>3436.0299999999997</v>
      </c>
      <c r="D358" s="24">
        <v>3436.0299999999997</v>
      </c>
    </row>
    <row r="359" spans="1:4" x14ac:dyDescent="0.25">
      <c r="A359" s="23" t="s">
        <v>268</v>
      </c>
      <c r="B359" s="23">
        <v>4</v>
      </c>
      <c r="C359" s="24">
        <v>3734.56</v>
      </c>
      <c r="D359" s="24">
        <v>4123.9699999999993</v>
      </c>
    </row>
    <row r="360" spans="1:4" x14ac:dyDescent="0.25">
      <c r="A360" s="23" t="s">
        <v>269</v>
      </c>
      <c r="B360" s="23">
        <v>1</v>
      </c>
      <c r="C360" s="24">
        <v>3331.7</v>
      </c>
      <c r="D360" s="24">
        <v>3331.7</v>
      </c>
    </row>
    <row r="361" spans="1:4" x14ac:dyDescent="0.25">
      <c r="A361" s="23" t="s">
        <v>270</v>
      </c>
      <c r="B361" s="23">
        <v>1</v>
      </c>
      <c r="C361" s="24">
        <v>4570.8500000000004</v>
      </c>
      <c r="D361" s="24">
        <v>4570.8500000000004</v>
      </c>
    </row>
    <row r="362" spans="1:4" x14ac:dyDescent="0.25">
      <c r="A362" s="23" t="s">
        <v>271</v>
      </c>
      <c r="B362" s="23">
        <v>1</v>
      </c>
      <c r="C362" s="24">
        <v>4200.49</v>
      </c>
      <c r="D362" s="24">
        <v>4200.49</v>
      </c>
    </row>
    <row r="363" spans="1:4" x14ac:dyDescent="0.25">
      <c r="A363" s="23" t="s">
        <v>272</v>
      </c>
      <c r="B363" s="23">
        <v>1</v>
      </c>
      <c r="C363" s="24">
        <v>36401.06</v>
      </c>
      <c r="D363" s="24">
        <v>36401.06</v>
      </c>
    </row>
    <row r="364" spans="1:4" x14ac:dyDescent="0.25">
      <c r="A364" s="23" t="s">
        <v>273</v>
      </c>
      <c r="B364" s="23">
        <v>3</v>
      </c>
      <c r="C364" s="24">
        <v>4230.6400000000003</v>
      </c>
      <c r="D364" s="24">
        <v>5547.39</v>
      </c>
    </row>
    <row r="365" spans="1:4" x14ac:dyDescent="0.25">
      <c r="A365" s="23" t="s">
        <v>274</v>
      </c>
      <c r="B365" s="23">
        <v>3</v>
      </c>
      <c r="C365" s="24">
        <v>3930.57</v>
      </c>
      <c r="D365" s="24">
        <v>4092.7999999999997</v>
      </c>
    </row>
    <row r="366" spans="1:4" x14ac:dyDescent="0.25">
      <c r="A366" s="23" t="s">
        <v>275</v>
      </c>
      <c r="B366" s="23">
        <v>2</v>
      </c>
      <c r="C366" s="24">
        <v>3331.7</v>
      </c>
      <c r="D366" s="24">
        <v>3331.7</v>
      </c>
    </row>
    <row r="367" spans="1:4" x14ac:dyDescent="0.25">
      <c r="A367" s="23" t="s">
        <v>276</v>
      </c>
      <c r="B367" s="23">
        <v>1</v>
      </c>
      <c r="C367" s="24">
        <v>4666.21</v>
      </c>
      <c r="D367" s="24">
        <v>4666.21</v>
      </c>
    </row>
    <row r="368" spans="1:4" x14ac:dyDescent="0.25">
      <c r="A368" s="23" t="s">
        <v>277</v>
      </c>
      <c r="B368" s="23">
        <v>1</v>
      </c>
      <c r="C368" s="24">
        <v>5017.54</v>
      </c>
      <c r="D368" s="24">
        <v>5017.54</v>
      </c>
    </row>
    <row r="369" spans="1:4" x14ac:dyDescent="0.25">
      <c r="A369" s="23" t="s">
        <v>278</v>
      </c>
      <c r="B369" s="23">
        <v>4</v>
      </c>
      <c r="C369" s="24">
        <v>4264.4799999999996</v>
      </c>
      <c r="D369" s="24">
        <v>5666.7800000000007</v>
      </c>
    </row>
    <row r="370" spans="1:4" x14ac:dyDescent="0.25">
      <c r="A370" s="23" t="s">
        <v>279</v>
      </c>
      <c r="B370" s="23">
        <v>1</v>
      </c>
      <c r="C370" s="24">
        <v>5336.78</v>
      </c>
      <c r="D370" s="24">
        <v>5336.78</v>
      </c>
    </row>
    <row r="371" spans="1:4" x14ac:dyDescent="0.25">
      <c r="A371" s="23" t="s">
        <v>280</v>
      </c>
      <c r="B371" s="23">
        <v>3</v>
      </c>
      <c r="C371" s="24">
        <v>7091.15</v>
      </c>
      <c r="D371" s="24">
        <v>7271.25</v>
      </c>
    </row>
    <row r="372" spans="1:4" x14ac:dyDescent="0.25">
      <c r="A372" s="23" t="s">
        <v>281</v>
      </c>
      <c r="B372" s="23">
        <v>1</v>
      </c>
      <c r="C372" s="24">
        <v>7477.0400000000009</v>
      </c>
      <c r="D372" s="24">
        <v>7477.0400000000009</v>
      </c>
    </row>
    <row r="373" spans="1:4" x14ac:dyDescent="0.25">
      <c r="A373" s="23" t="s">
        <v>282</v>
      </c>
      <c r="B373" s="23">
        <v>10</v>
      </c>
      <c r="C373" s="24">
        <v>19629.939999999999</v>
      </c>
      <c r="D373" s="24">
        <v>19629.939999999999</v>
      </c>
    </row>
    <row r="374" spans="1:4" x14ac:dyDescent="0.25">
      <c r="A374" s="23" t="s">
        <v>283</v>
      </c>
      <c r="B374" s="23">
        <v>1</v>
      </c>
      <c r="C374" s="24">
        <v>7361.9400000000005</v>
      </c>
      <c r="D374" s="24">
        <v>7361.9400000000005</v>
      </c>
    </row>
    <row r="375" spans="1:4" x14ac:dyDescent="0.25">
      <c r="A375" s="23" t="s">
        <v>284</v>
      </c>
      <c r="B375" s="23">
        <v>1</v>
      </c>
      <c r="C375" s="24">
        <v>6034.47</v>
      </c>
      <c r="D375" s="24">
        <v>6034.47</v>
      </c>
    </row>
    <row r="376" spans="1:4" x14ac:dyDescent="0.25">
      <c r="A376" s="23" t="s">
        <v>285</v>
      </c>
      <c r="B376" s="23">
        <v>32</v>
      </c>
      <c r="C376" s="25">
        <v>3546.89</v>
      </c>
      <c r="D376" s="25">
        <v>5838.4599999999991</v>
      </c>
    </row>
    <row r="377" spans="1:4" x14ac:dyDescent="0.25">
      <c r="A377" s="23" t="s">
        <v>286</v>
      </c>
      <c r="B377" s="23">
        <v>1</v>
      </c>
      <c r="C377" s="24">
        <v>4191.08</v>
      </c>
      <c r="D377" s="24">
        <v>4191.08</v>
      </c>
    </row>
    <row r="378" spans="1:4" x14ac:dyDescent="0.25">
      <c r="A378" s="23" t="s">
        <v>287</v>
      </c>
      <c r="B378" s="23">
        <v>1</v>
      </c>
      <c r="C378" s="24">
        <v>3779.7</v>
      </c>
      <c r="D378" s="24">
        <v>3779.7</v>
      </c>
    </row>
    <row r="379" spans="1:4" x14ac:dyDescent="0.25">
      <c r="A379" s="23" t="s">
        <v>288</v>
      </c>
      <c r="B379" s="23">
        <v>1</v>
      </c>
      <c r="C379" s="24">
        <v>20567.589999999997</v>
      </c>
      <c r="D379" s="24">
        <v>20567.589999999997</v>
      </c>
    </row>
    <row r="380" spans="1:4" x14ac:dyDescent="0.25">
      <c r="A380" s="23" t="s">
        <v>289</v>
      </c>
      <c r="B380" s="23">
        <v>1</v>
      </c>
      <c r="C380" s="24">
        <v>9505.2000000000007</v>
      </c>
      <c r="D380" s="24">
        <v>9505.2000000000007</v>
      </c>
    </row>
    <row r="381" spans="1:4" x14ac:dyDescent="0.25">
      <c r="A381" s="23" t="s">
        <v>290</v>
      </c>
      <c r="B381" s="23">
        <v>1</v>
      </c>
      <c r="C381" s="24">
        <v>19761.41</v>
      </c>
      <c r="D381" s="24">
        <v>19761.41</v>
      </c>
    </row>
    <row r="382" spans="1:4" x14ac:dyDescent="0.25">
      <c r="A382" s="23" t="s">
        <v>291</v>
      </c>
      <c r="B382" s="23">
        <v>1</v>
      </c>
      <c r="C382" s="24">
        <v>5102.29</v>
      </c>
      <c r="D382" s="24">
        <v>5102.29</v>
      </c>
    </row>
    <row r="383" spans="1:4" x14ac:dyDescent="0.25">
      <c r="A383" s="23" t="s">
        <v>292</v>
      </c>
      <c r="B383" s="23">
        <v>5</v>
      </c>
      <c r="C383" s="24">
        <v>6767.95</v>
      </c>
      <c r="D383" s="24">
        <v>10000.08</v>
      </c>
    </row>
    <row r="384" spans="1:4" x14ac:dyDescent="0.25">
      <c r="A384" s="23" t="s">
        <v>293</v>
      </c>
      <c r="B384" s="23">
        <v>1</v>
      </c>
      <c r="C384" s="24">
        <v>6345.17</v>
      </c>
      <c r="D384" s="24">
        <v>6345.17</v>
      </c>
    </row>
    <row r="385" spans="1:4" x14ac:dyDescent="0.25">
      <c r="A385" s="23" t="s">
        <v>294</v>
      </c>
      <c r="B385" s="23">
        <v>1</v>
      </c>
      <c r="C385" s="24">
        <v>8841.5400000000009</v>
      </c>
      <c r="D385" s="24">
        <v>8841.5400000000009</v>
      </c>
    </row>
    <row r="386" spans="1:4" x14ac:dyDescent="0.25">
      <c r="A386" s="23" t="s">
        <v>295</v>
      </c>
      <c r="B386" s="23">
        <v>1</v>
      </c>
      <c r="C386" s="24">
        <v>8000.2000000000007</v>
      </c>
      <c r="D386" s="24">
        <v>8000.2000000000007</v>
      </c>
    </row>
    <row r="387" spans="1:4" x14ac:dyDescent="0.25">
      <c r="A387" s="23" t="s">
        <v>296</v>
      </c>
      <c r="B387" s="23">
        <v>3</v>
      </c>
      <c r="C387" s="24">
        <v>5282.75</v>
      </c>
      <c r="D387" s="24">
        <v>8247.69</v>
      </c>
    </row>
    <row r="388" spans="1:4" x14ac:dyDescent="0.25">
      <c r="A388" s="23" t="s">
        <v>297</v>
      </c>
      <c r="B388" s="23">
        <v>6</v>
      </c>
      <c r="C388" s="24">
        <v>6489.6500000000005</v>
      </c>
      <c r="D388" s="24">
        <v>7959.51</v>
      </c>
    </row>
    <row r="389" spans="1:4" x14ac:dyDescent="0.25">
      <c r="A389" s="23" t="s">
        <v>298</v>
      </c>
      <c r="B389" s="23">
        <v>1</v>
      </c>
      <c r="C389" s="24">
        <v>4439.33</v>
      </c>
      <c r="D389" s="24">
        <v>4439.33</v>
      </c>
    </row>
    <row r="390" spans="1:4" x14ac:dyDescent="0.25">
      <c r="A390" s="23" t="s">
        <v>299</v>
      </c>
      <c r="B390" s="23">
        <v>1</v>
      </c>
      <c r="C390" s="24">
        <v>19292.089999999997</v>
      </c>
      <c r="D390" s="24">
        <v>19292.089999999997</v>
      </c>
    </row>
    <row r="391" spans="1:4" x14ac:dyDescent="0.25">
      <c r="A391" s="23" t="s">
        <v>300</v>
      </c>
      <c r="B391" s="23">
        <v>1</v>
      </c>
      <c r="C391" s="24">
        <v>8099.69</v>
      </c>
      <c r="D391" s="24">
        <v>8099.69</v>
      </c>
    </row>
    <row r="392" spans="1:4" x14ac:dyDescent="0.25">
      <c r="A392" s="23" t="s">
        <v>301</v>
      </c>
      <c r="B392" s="23">
        <v>1</v>
      </c>
      <c r="C392" s="24">
        <v>8025.4500000000007</v>
      </c>
      <c r="D392" s="24">
        <v>8025.4500000000007</v>
      </c>
    </row>
    <row r="393" spans="1:4" x14ac:dyDescent="0.25">
      <c r="A393" s="23" t="s">
        <v>302</v>
      </c>
      <c r="B393" s="23">
        <v>1</v>
      </c>
      <c r="C393" s="24">
        <v>14236.3</v>
      </c>
      <c r="D393" s="24">
        <v>14236.3</v>
      </c>
    </row>
    <row r="394" spans="1:4" x14ac:dyDescent="0.25">
      <c r="A394" s="23" t="s">
        <v>303</v>
      </c>
      <c r="B394" s="23">
        <v>2</v>
      </c>
      <c r="C394" s="24">
        <v>3331.7</v>
      </c>
      <c r="D394" s="24">
        <v>3331.7</v>
      </c>
    </row>
    <row r="395" spans="1:4" x14ac:dyDescent="0.25">
      <c r="A395" s="23" t="s">
        <v>304</v>
      </c>
      <c r="B395" s="23">
        <v>1</v>
      </c>
      <c r="C395" s="24">
        <v>3204.25</v>
      </c>
      <c r="D395" s="24">
        <v>3204.25</v>
      </c>
    </row>
    <row r="396" spans="1:4" x14ac:dyDescent="0.25">
      <c r="A396" s="23" t="s">
        <v>305</v>
      </c>
      <c r="B396" s="23">
        <v>2</v>
      </c>
      <c r="C396" s="24">
        <v>6643.3</v>
      </c>
      <c r="D396" s="24">
        <v>7027.49</v>
      </c>
    </row>
    <row r="397" spans="1:4" x14ac:dyDescent="0.25">
      <c r="A397" s="23" t="s">
        <v>306</v>
      </c>
      <c r="B397" s="23">
        <v>1</v>
      </c>
      <c r="C397" s="24">
        <v>3611.7</v>
      </c>
      <c r="D397" s="24">
        <v>3611.7</v>
      </c>
    </row>
    <row r="398" spans="1:4" x14ac:dyDescent="0.25">
      <c r="A398" s="21"/>
      <c r="B398" s="21"/>
      <c r="C398" s="21"/>
      <c r="D398" s="21"/>
    </row>
    <row r="400" spans="1:4" x14ac:dyDescent="0.25">
      <c r="A400" s="28" t="s">
        <v>0</v>
      </c>
      <c r="B400" s="29"/>
      <c r="C400" s="29"/>
      <c r="D400" s="30"/>
    </row>
    <row r="401" spans="1:4" ht="36" customHeight="1" x14ac:dyDescent="0.25">
      <c r="A401" s="28" t="s">
        <v>313</v>
      </c>
      <c r="B401" s="29"/>
      <c r="C401" s="29"/>
      <c r="D401" s="30"/>
    </row>
    <row r="402" spans="1:4" x14ac:dyDescent="0.25">
      <c r="A402" s="35" t="s">
        <v>307</v>
      </c>
      <c r="B402" s="35" t="s">
        <v>308</v>
      </c>
      <c r="C402" s="35" t="s">
        <v>309</v>
      </c>
      <c r="D402" s="35"/>
    </row>
    <row r="403" spans="1:4" x14ac:dyDescent="0.25">
      <c r="A403" s="35"/>
      <c r="B403" s="35"/>
      <c r="C403" s="22" t="s">
        <v>310</v>
      </c>
      <c r="D403" s="22" t="s">
        <v>311</v>
      </c>
    </row>
    <row r="404" spans="1:4" x14ac:dyDescent="0.25">
      <c r="A404" s="23"/>
      <c r="B404" s="23"/>
      <c r="C404" s="24"/>
      <c r="D404" s="24"/>
    </row>
    <row r="405" spans="1:4" x14ac:dyDescent="0.25">
      <c r="A405" s="23"/>
      <c r="B405" s="23"/>
      <c r="C405" s="24"/>
      <c r="D405" s="24"/>
    </row>
    <row r="406" spans="1:4" x14ac:dyDescent="0.25">
      <c r="A406" s="23"/>
      <c r="B406" s="23"/>
      <c r="C406" s="24"/>
      <c r="D406" s="24"/>
    </row>
    <row r="407" spans="1:4" x14ac:dyDescent="0.25">
      <c r="A407" s="23"/>
      <c r="B407" s="23"/>
      <c r="C407" s="24"/>
      <c r="D407" s="24"/>
    </row>
    <row r="408" spans="1:4" x14ac:dyDescent="0.25">
      <c r="A408" s="23"/>
      <c r="B408" s="23"/>
      <c r="C408" s="24"/>
      <c r="D408" s="24"/>
    </row>
    <row r="409" spans="1:4" x14ac:dyDescent="0.25">
      <c r="A409" s="23"/>
      <c r="B409" s="23"/>
      <c r="C409" s="24"/>
      <c r="D409" s="24"/>
    </row>
    <row r="410" spans="1:4" x14ac:dyDescent="0.25">
      <c r="A410" s="23"/>
      <c r="B410" s="23"/>
      <c r="C410" s="24"/>
      <c r="D410" s="24"/>
    </row>
    <row r="411" spans="1:4" x14ac:dyDescent="0.25">
      <c r="A411" s="23"/>
      <c r="B411" s="23"/>
      <c r="C411" s="24"/>
      <c r="D411" s="24"/>
    </row>
    <row r="412" spans="1:4" x14ac:dyDescent="0.25">
      <c r="A412" s="23"/>
      <c r="B412" s="23"/>
      <c r="C412" s="24"/>
      <c r="D412" s="24"/>
    </row>
    <row r="413" spans="1:4" x14ac:dyDescent="0.25">
      <c r="A413" s="23"/>
      <c r="B413" s="23"/>
      <c r="C413" s="24"/>
      <c r="D413" s="24"/>
    </row>
    <row r="414" spans="1:4" x14ac:dyDescent="0.25">
      <c r="A414" s="23"/>
      <c r="B414" s="23"/>
      <c r="C414" s="24"/>
      <c r="D414" s="24"/>
    </row>
    <row r="415" spans="1:4" x14ac:dyDescent="0.25">
      <c r="A415" s="23"/>
      <c r="B415" s="23"/>
      <c r="C415" s="24"/>
      <c r="D415" s="24"/>
    </row>
    <row r="416" spans="1:4" x14ac:dyDescent="0.25">
      <c r="A416" s="23"/>
      <c r="B416" s="23"/>
      <c r="C416" s="24"/>
      <c r="D416" s="24"/>
    </row>
    <row r="417" spans="1:4" x14ac:dyDescent="0.25">
      <c r="A417" s="23"/>
      <c r="B417" s="23"/>
      <c r="C417" s="24"/>
      <c r="D417" s="24"/>
    </row>
    <row r="418" spans="1:4" x14ac:dyDescent="0.25">
      <c r="A418" s="23"/>
      <c r="B418" s="23"/>
      <c r="C418" s="24"/>
      <c r="D418" s="24"/>
    </row>
    <row r="419" spans="1:4" x14ac:dyDescent="0.25">
      <c r="A419" s="23"/>
      <c r="B419" s="23"/>
      <c r="C419" s="24"/>
      <c r="D419" s="24"/>
    </row>
    <row r="420" spans="1:4" x14ac:dyDescent="0.25">
      <c r="A420" s="23"/>
      <c r="B420" s="23"/>
      <c r="C420" s="24"/>
      <c r="D420" s="24"/>
    </row>
    <row r="421" spans="1:4" x14ac:dyDescent="0.25">
      <c r="A421" s="23"/>
      <c r="B421" s="23"/>
      <c r="C421" s="24"/>
      <c r="D421" s="24"/>
    </row>
    <row r="422" spans="1:4" x14ac:dyDescent="0.25">
      <c r="A422" s="23"/>
      <c r="B422" s="23"/>
      <c r="C422" s="24"/>
      <c r="D422" s="24"/>
    </row>
    <row r="423" spans="1:4" x14ac:dyDescent="0.25">
      <c r="A423" s="23"/>
      <c r="B423" s="23"/>
      <c r="C423" s="24"/>
      <c r="D423" s="24"/>
    </row>
    <row r="424" spans="1:4" x14ac:dyDescent="0.25">
      <c r="A424" s="23"/>
      <c r="B424" s="23"/>
      <c r="C424" s="24"/>
      <c r="D424" s="24"/>
    </row>
    <row r="425" spans="1:4" x14ac:dyDescent="0.25">
      <c r="A425" s="23"/>
      <c r="B425" s="23"/>
      <c r="C425" s="24"/>
      <c r="D425" s="24"/>
    </row>
    <row r="426" spans="1:4" x14ac:dyDescent="0.25">
      <c r="A426" s="23"/>
      <c r="B426" s="23"/>
      <c r="C426" s="24"/>
      <c r="D426" s="24"/>
    </row>
    <row r="427" spans="1:4" x14ac:dyDescent="0.25">
      <c r="A427" s="23"/>
      <c r="B427" s="23"/>
      <c r="C427" s="24"/>
      <c r="D427" s="24"/>
    </row>
    <row r="428" spans="1:4" x14ac:dyDescent="0.25">
      <c r="A428" s="23"/>
      <c r="B428" s="23"/>
      <c r="C428" s="24"/>
      <c r="D428" s="24"/>
    </row>
    <row r="429" spans="1:4" x14ac:dyDescent="0.25">
      <c r="A429" s="23"/>
      <c r="B429" s="23"/>
      <c r="C429" s="24"/>
      <c r="D429" s="24"/>
    </row>
    <row r="430" spans="1:4" x14ac:dyDescent="0.25">
      <c r="A430" s="23"/>
      <c r="B430" s="23"/>
      <c r="C430" s="24"/>
      <c r="D430" s="24"/>
    </row>
    <row r="431" spans="1:4" x14ac:dyDescent="0.25">
      <c r="A431" s="23"/>
      <c r="B431" s="23"/>
      <c r="C431" s="24"/>
      <c r="D431" s="24"/>
    </row>
    <row r="432" spans="1:4" x14ac:dyDescent="0.25">
      <c r="A432" s="23"/>
      <c r="B432" s="23"/>
      <c r="C432" s="24"/>
      <c r="D432" s="24"/>
    </row>
    <row r="433" spans="1:4" x14ac:dyDescent="0.25">
      <c r="A433" s="23"/>
      <c r="B433" s="23"/>
      <c r="C433" s="24"/>
      <c r="D433" s="24"/>
    </row>
    <row r="434" spans="1:4" x14ac:dyDescent="0.25">
      <c r="A434" s="23"/>
      <c r="B434" s="23"/>
      <c r="C434" s="24"/>
      <c r="D434" s="24"/>
    </row>
    <row r="435" spans="1:4" x14ac:dyDescent="0.25">
      <c r="A435" s="23"/>
      <c r="B435" s="23"/>
      <c r="C435" s="24"/>
      <c r="D435" s="24"/>
    </row>
    <row r="436" spans="1:4" x14ac:dyDescent="0.25">
      <c r="A436" s="23"/>
      <c r="B436" s="23"/>
      <c r="C436" s="24"/>
      <c r="D436" s="24"/>
    </row>
    <row r="437" spans="1:4" x14ac:dyDescent="0.25">
      <c r="A437" s="23"/>
      <c r="B437" s="23"/>
      <c r="C437" s="24"/>
      <c r="D437" s="24"/>
    </row>
    <row r="438" spans="1:4" x14ac:dyDescent="0.25">
      <c r="A438" s="23"/>
      <c r="B438" s="23"/>
      <c r="C438" s="24"/>
      <c r="D438" s="24"/>
    </row>
    <row r="439" spans="1:4" x14ac:dyDescent="0.25">
      <c r="A439" s="23"/>
      <c r="B439" s="23"/>
      <c r="C439" s="24"/>
      <c r="D439" s="24"/>
    </row>
    <row r="440" spans="1:4" x14ac:dyDescent="0.25">
      <c r="A440" s="23"/>
      <c r="B440" s="23"/>
      <c r="C440" s="24"/>
      <c r="D440" s="24"/>
    </row>
    <row r="441" spans="1:4" x14ac:dyDescent="0.25">
      <c r="A441" s="23"/>
      <c r="B441" s="23"/>
      <c r="C441" s="24"/>
      <c r="D441" s="24"/>
    </row>
    <row r="442" spans="1:4" x14ac:dyDescent="0.25">
      <c r="A442" s="23"/>
      <c r="B442" s="23"/>
      <c r="C442" s="24"/>
      <c r="D442" s="24"/>
    </row>
    <row r="443" spans="1:4" x14ac:dyDescent="0.25">
      <c r="A443" s="23"/>
      <c r="B443" s="23"/>
      <c r="C443" s="24"/>
      <c r="D443" s="24"/>
    </row>
    <row r="444" spans="1:4" x14ac:dyDescent="0.25">
      <c r="A444" s="23"/>
      <c r="B444" s="23"/>
      <c r="C444" s="24"/>
      <c r="D444" s="24"/>
    </row>
    <row r="445" spans="1:4" x14ac:dyDescent="0.25">
      <c r="A445" s="23"/>
      <c r="B445" s="23"/>
      <c r="C445" s="24"/>
      <c r="D445" s="24"/>
    </row>
    <row r="446" spans="1:4" x14ac:dyDescent="0.25">
      <c r="A446" s="23"/>
      <c r="B446" s="23"/>
      <c r="C446" s="24"/>
      <c r="D446" s="24"/>
    </row>
    <row r="447" spans="1:4" x14ac:dyDescent="0.25">
      <c r="A447" s="23"/>
      <c r="B447" s="23"/>
      <c r="C447" s="24"/>
      <c r="D447" s="24"/>
    </row>
    <row r="448" spans="1:4" x14ac:dyDescent="0.25">
      <c r="A448" s="23"/>
      <c r="B448" s="23"/>
      <c r="C448" s="24"/>
      <c r="D448" s="24"/>
    </row>
    <row r="449" spans="1:4" x14ac:dyDescent="0.25">
      <c r="A449" s="23"/>
      <c r="B449" s="23"/>
      <c r="C449" s="24"/>
      <c r="D449" s="24"/>
    </row>
    <row r="450" spans="1:4" x14ac:dyDescent="0.25">
      <c r="A450" s="23"/>
      <c r="B450" s="23"/>
      <c r="C450" s="24"/>
      <c r="D450" s="24"/>
    </row>
    <row r="451" spans="1:4" x14ac:dyDescent="0.25">
      <c r="A451" s="23"/>
      <c r="B451" s="23"/>
      <c r="C451" s="24"/>
      <c r="D451" s="24"/>
    </row>
    <row r="452" spans="1:4" x14ac:dyDescent="0.25">
      <c r="A452" s="23"/>
      <c r="B452" s="23"/>
      <c r="C452" s="24"/>
      <c r="D452" s="24"/>
    </row>
    <row r="453" spans="1:4" x14ac:dyDescent="0.25">
      <c r="A453" s="23"/>
      <c r="B453" s="23"/>
      <c r="C453" s="24"/>
      <c r="D453" s="24"/>
    </row>
    <row r="454" spans="1:4" x14ac:dyDescent="0.25">
      <c r="A454" s="23"/>
      <c r="B454" s="23"/>
      <c r="C454" s="24"/>
      <c r="D454" s="24"/>
    </row>
    <row r="455" spans="1:4" x14ac:dyDescent="0.25">
      <c r="A455" s="23"/>
      <c r="B455" s="23"/>
      <c r="C455" s="24"/>
      <c r="D455" s="24"/>
    </row>
    <row r="456" spans="1:4" x14ac:dyDescent="0.25">
      <c r="A456" s="23"/>
      <c r="B456" s="23"/>
      <c r="C456" s="24"/>
      <c r="D456" s="24"/>
    </row>
    <row r="457" spans="1:4" x14ac:dyDescent="0.25">
      <c r="A457" s="23"/>
      <c r="B457" s="23"/>
      <c r="C457" s="24"/>
      <c r="D457" s="24"/>
    </row>
    <row r="458" spans="1:4" x14ac:dyDescent="0.25">
      <c r="A458" s="23"/>
      <c r="B458" s="23"/>
      <c r="C458" s="24"/>
      <c r="D458" s="24"/>
    </row>
    <row r="459" spans="1:4" x14ac:dyDescent="0.25">
      <c r="A459" s="23"/>
      <c r="B459" s="23"/>
      <c r="C459" s="24"/>
      <c r="D459" s="24"/>
    </row>
    <row r="460" spans="1:4" x14ac:dyDescent="0.25">
      <c r="A460" s="23"/>
      <c r="B460" s="23"/>
      <c r="C460" s="24"/>
      <c r="D460" s="24"/>
    </row>
    <row r="461" spans="1:4" x14ac:dyDescent="0.25">
      <c r="A461" s="23"/>
      <c r="B461" s="23"/>
      <c r="C461" s="24"/>
      <c r="D461" s="24"/>
    </row>
    <row r="462" spans="1:4" x14ac:dyDescent="0.25">
      <c r="A462" s="23"/>
      <c r="B462" s="23"/>
      <c r="C462" s="24"/>
      <c r="D462" s="24"/>
    </row>
    <row r="463" spans="1:4" x14ac:dyDescent="0.25">
      <c r="A463" s="23"/>
      <c r="B463" s="23"/>
      <c r="C463" s="24"/>
      <c r="D463" s="24"/>
    </row>
    <row r="464" spans="1:4" x14ac:dyDescent="0.25">
      <c r="A464" s="23"/>
      <c r="B464" s="23"/>
      <c r="C464" s="24"/>
      <c r="D464" s="24"/>
    </row>
    <row r="465" spans="1:4" x14ac:dyDescent="0.25">
      <c r="A465" s="23"/>
      <c r="B465" s="23"/>
      <c r="C465" s="24"/>
      <c r="D465" s="24"/>
    </row>
  </sheetData>
  <mergeCells count="77">
    <mergeCell ref="A402:A403"/>
    <mergeCell ref="B402:B403"/>
    <mergeCell ref="C402:D402"/>
    <mergeCell ref="A1:D1"/>
    <mergeCell ref="C242:D242"/>
    <mergeCell ref="B242:B243"/>
    <mergeCell ref="A242:A243"/>
    <mergeCell ref="A400:D400"/>
    <mergeCell ref="A401:D401"/>
    <mergeCell ref="B3:B4"/>
    <mergeCell ref="B91:B92"/>
    <mergeCell ref="A125:B125"/>
    <mergeCell ref="B80:B81"/>
    <mergeCell ref="B128:B129"/>
    <mergeCell ref="A211:B211"/>
    <mergeCell ref="A241:D241"/>
    <mergeCell ref="A240:D240"/>
    <mergeCell ref="B166:B167"/>
    <mergeCell ref="A177:B177"/>
    <mergeCell ref="A178:B178"/>
    <mergeCell ref="A179:B179"/>
    <mergeCell ref="A208:B208"/>
    <mergeCell ref="A209:B209"/>
    <mergeCell ref="A210:B210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7:B237"/>
    <mergeCell ref="A232:B232"/>
    <mergeCell ref="A233:B233"/>
    <mergeCell ref="A234:B234"/>
    <mergeCell ref="A235:B235"/>
    <mergeCell ref="A236:B236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95:B195"/>
    <mergeCell ref="A196:B196"/>
    <mergeCell ref="A197:B197"/>
    <mergeCell ref="A198:B198"/>
    <mergeCell ref="A199:B199"/>
    <mergeCell ref="A205:B205"/>
    <mergeCell ref="A206:B206"/>
    <mergeCell ref="A200:B200"/>
    <mergeCell ref="A201:B201"/>
    <mergeCell ref="A202:B202"/>
    <mergeCell ref="A203:B203"/>
    <mergeCell ref="A204:B204"/>
  </mergeCells>
  <pageMargins left="0.70866141732283472" right="0.70866141732283472" top="0.74803149606299213" bottom="0.74803149606299213" header="0.31496062992125984" footer="0.31496062992125984"/>
  <pageSetup scale="77" orientation="portrait" verticalDpi="4294967295" r:id="rId1"/>
  <rowBreaks count="2" manualBreakCount="2">
    <brk id="53" max="3" man="1"/>
    <brk id="16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2023-06-12T21:26:45Z</cp:lastPrinted>
  <dcterms:created xsi:type="dcterms:W3CDTF">2023-06-12T17:03:30Z</dcterms:created>
  <dcterms:modified xsi:type="dcterms:W3CDTF">2023-06-12T21:27:58Z</dcterms:modified>
</cp:coreProperties>
</file>